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xl/drawings/drawing26.xml" ContentType="application/vnd.openxmlformats-officedocument.drawing+xml"/>
  <Override PartName="/xl/tables/table26.xml" ContentType="application/vnd.openxmlformats-officedocument.spreadsheetml.table+xml"/>
  <Override PartName="/xl/drawings/drawing27.xml" ContentType="application/vnd.openxmlformats-officedocument.drawing+xml"/>
  <Override PartName="/xl/tables/table27.xml" ContentType="application/vnd.openxmlformats-officedocument.spreadsheetml.table+xml"/>
  <Override PartName="/xl/drawings/drawing28.xml" ContentType="application/vnd.openxmlformats-officedocument.drawing+xml"/>
  <Override PartName="/xl/tables/table28.xml" ContentType="application/vnd.openxmlformats-officedocument.spreadsheetml.table+xml"/>
  <Override PartName="/xl/drawings/drawing29.xml" ContentType="application/vnd.openxmlformats-officedocument.drawing+xml"/>
  <Override PartName="/xl/tables/table29.xml" ContentType="application/vnd.openxmlformats-officedocument.spreadsheetml.table+xml"/>
  <Override PartName="/xl/drawings/drawing30.xml" ContentType="application/vnd.openxmlformats-officedocument.drawing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yackovy\Desktop\רשימת נכס בודד  לאתר מור גמל  רבעון 3 2023\"/>
    </mc:Choice>
  </mc:AlternateContent>
  <bookViews>
    <workbookView xWindow="0" yWindow="0" windowWidth="23040" windowHeight="853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-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ח קונצרני סחיר" sheetId="28" r:id="rId28"/>
    <sheet name="עלות מתואמת אג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הלוואות!$A$10:$R$132</definedName>
  </definedNames>
  <calcPr calcId="162913"/>
  <webPublishing codePage="1252"/>
</workbook>
</file>

<file path=xl/calcChain.xml><?xml version="1.0" encoding="utf-8"?>
<calcChain xmlns="http://schemas.openxmlformats.org/spreadsheetml/2006/main">
  <c r="Q15" i="22" l="1"/>
  <c r="R15" i="22"/>
  <c r="R14" i="22"/>
  <c r="Q14" i="22"/>
</calcChain>
</file>

<file path=xl/sharedStrings.xml><?xml version="1.0" encoding="utf-8"?>
<sst xmlns="http://schemas.openxmlformats.org/spreadsheetml/2006/main" count="15122" uniqueCount="3224">
  <si>
    <t>תאריך הדיווח</t>
  </si>
  <si>
    <t>28/09/2023</t>
  </si>
  <si>
    <t xml:space="preserve">החברה המדווחת </t>
  </si>
  <si>
    <t xml:space="preserve">מור גמל ופנסיה בע"מ           </t>
  </si>
  <si>
    <t>סכום נכסי ההשקעה:</t>
  </si>
  <si>
    <t>פירוט נכסים:</t>
  </si>
  <si>
    <t>שווי הוגן</t>
  </si>
  <si>
    <t xml:space="preserve">שעור מנכסי השקעה </t>
  </si>
  <si>
    <t>אלפי ש"ח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</si>
  <si>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</si>
  <si>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</si>
  <si>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</si>
  <si>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</si>
  <si>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</si>
  <si>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</si>
  <si>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 xml:space="preserve">(1) תעודות התחייבות ממשלתיות </t>
  </si>
  <si>
    <t>(2) תעודות חוב מסחריות</t>
  </si>
  <si>
    <t>(3) אג"ח קונצרני</t>
  </si>
  <si>
    <t>(4) מניות</t>
  </si>
  <si>
    <t>(5) קרנות סל</t>
  </si>
  <si>
    <t xml:space="preserve">(6) תעודות השתתפות בקרנות נאמנות 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</si>
  <si>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</si>
  <si>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</si>
  <si>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</si>
  <si>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</si>
  <si>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</si>
  <si>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0</t>
  </si>
  <si>
    <t>0.00%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</si>
  <si>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</si>
  <si>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</si>
  <si>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</si>
  <si>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</si>
  <si>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</si>
  <si>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</si>
  <si>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</si>
  <si>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</si>
  <si>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</si>
  <si>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</si>
  <si>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</si>
  <si>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</si>
  <si>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</si>
  <si>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</si>
  <si>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סה"כ סכום נכסי המסלול או הקרן</t>
  </si>
  <si>
    <t>יתרות התחייבות להשקעה:</t>
  </si>
  <si>
    <t>שם מטבע</t>
  </si>
  <si>
    <t>שע"ח</t>
  </si>
  <si>
    <t>שקל חדש</t>
  </si>
  <si>
    <t>דולר אמריקאי</t>
  </si>
  <si>
    <t>אירו</t>
  </si>
  <si>
    <t>לירה שטרלינג</t>
  </si>
  <si>
    <t>דולר קנדי</t>
  </si>
  <si>
    <t>דולר אוסטרלי</t>
  </si>
  <si>
    <t>דולר הונג קונג</t>
  </si>
  <si>
    <t>דולר ניו זילנד</t>
  </si>
  <si>
    <t>כתר דני</t>
  </si>
  <si>
    <t>כתר שבדי</t>
  </si>
  <si>
    <t>יין יפני</t>
  </si>
  <si>
    <t>מקסיקו פזו</t>
  </si>
  <si>
    <t>פרנק שווצרי</t>
  </si>
  <si>
    <t>ריאל ברזילאי</t>
  </si>
  <si>
    <t>ראנד דרום אפריקאי</t>
  </si>
  <si>
    <t xml:space="preserve"> דולר סינגפור</t>
  </si>
  <si>
    <t>אחר</t>
  </si>
  <si>
    <r>
      <rPr>
        <sz val="10"/>
        <color theme="1"/>
        <rFont val="Tahoma"/>
        <family val="2"/>
      </rPr>
      <t>08:08:37</t>
    </r>
    <r>
      <rPr>
        <sz val="10"/>
        <color theme="1"/>
        <rFont val="Tahoma"/>
        <family val="2"/>
      </rPr>
      <t xml:space="preserve"> שעה </t>
    </r>
    <r>
      <rPr>
        <sz val="10"/>
        <color theme="1"/>
        <rFont val="Tahoma"/>
        <family val="2"/>
      </rPr>
      <t>30/10/2023</t>
    </r>
  </si>
  <si>
    <t>בתאריך</t>
  </si>
  <si>
    <t xml:space="preserve"> הופק ע"י</t>
  </si>
  <si>
    <t>תאריך דיווח</t>
  </si>
  <si>
    <r>
      <rPr>
        <b/>
        <sz val="10"/>
        <color theme="1"/>
        <rFont val="Tahoma"/>
        <family val="2"/>
      </rPr>
      <t>1.א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מזומנים ושווי מזומנים</t>
    </r>
    <r>
      <rPr>
        <sz val="10"/>
        <color theme="1"/>
        <rFont val="Tahoma"/>
        <family val="2"/>
      </rPr>
      <t xml:space="preserve">  </t>
    </r>
  </si>
  <si>
    <t>שם המנפיק / 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</si>
  <si>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</si>
  <si>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</si>
  <si>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</si>
  <si>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</si>
  <si>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</si>
  <si>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</si>
  <si>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</si>
  <si>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</si>
  <si>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</si>
  <si>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שיעור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</si>
  <si>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</si>
  <si>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</si>
  <si>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</si>
  <si>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</si>
  <si>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</si>
  <si>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</si>
  <si>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</si>
  <si>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</si>
  <si>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מזומנים ושווי מזומנים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</si>
  <si>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</si>
  <si>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t>יתרות מזומנים ועו"ש בשקלים חדשים</t>
  </si>
  <si>
    <t>עו"ש פועלים</t>
  </si>
  <si>
    <t>100</t>
  </si>
  <si>
    <t>ilAAA</t>
  </si>
  <si>
    <t>S&amp;P מעלות</t>
  </si>
  <si>
    <t>עו"ש לאומי</t>
  </si>
  <si>
    <t>11017944</t>
  </si>
  <si>
    <t>עוש מזרחי טפחות</t>
  </si>
  <si>
    <t>11018389</t>
  </si>
  <si>
    <t>יתרות מזומנים ועו"ש נקובים במט"ח</t>
  </si>
  <si>
    <t>דולר ארה"ב פועלים</t>
  </si>
  <si>
    <t>99028</t>
  </si>
  <si>
    <t>פרנק שוויצרי פועלים</t>
  </si>
  <si>
    <t>99036</t>
  </si>
  <si>
    <t>ליש"ט פועלים</t>
  </si>
  <si>
    <t>99069</t>
  </si>
  <si>
    <t>יין יפני פועלים</t>
  </si>
  <si>
    <t>99077</t>
  </si>
  <si>
    <t>דולר קנדי פועלים</t>
  </si>
  <si>
    <t>99101</t>
  </si>
  <si>
    <t>יורו פועלים</t>
  </si>
  <si>
    <t>99119</t>
  </si>
  <si>
    <t>התחיבות דולרית פועלים</t>
  </si>
  <si>
    <t>99218</t>
  </si>
  <si>
    <t>כתר דני פועלים</t>
  </si>
  <si>
    <t>99234</t>
  </si>
  <si>
    <t>דולר אוסטרלי פועלים</t>
  </si>
  <si>
    <t>99267</t>
  </si>
  <si>
    <t>דולר סינגפור פועלים</t>
  </si>
  <si>
    <t>99291</t>
  </si>
  <si>
    <t>דולר סינגפור</t>
  </si>
  <si>
    <t>זלוטי פולני פועלים</t>
  </si>
  <si>
    <t>99341</t>
  </si>
  <si>
    <t>זלוטי פולני</t>
  </si>
  <si>
    <t>דולר הונג קונג פועלים</t>
  </si>
  <si>
    <t>99390</t>
  </si>
  <si>
    <t>פח"ק /פר"י</t>
  </si>
  <si>
    <t>פק"מ עד שלושה חודשים</t>
  </si>
  <si>
    <t>פק מזרח12.7.23</t>
  </si>
  <si>
    <t>11020409</t>
  </si>
  <si>
    <t>פיקדון צמוד מדד עד שלושה חודשים</t>
  </si>
  <si>
    <t>פיקדון צמוד מט"ח עד שלושה חודשים (פצ"מ)</t>
  </si>
  <si>
    <t>פיקדונות במט"ח עד שלושה חודשים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</si>
  <si>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</si>
  <si>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</si>
  <si>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</si>
  <si>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זירת מסחר</t>
  </si>
  <si>
    <t>תאריך רכישה</t>
  </si>
  <si>
    <t>מח"מ</t>
  </si>
  <si>
    <t>ערך נקוב</t>
  </si>
  <si>
    <t>שער</t>
  </si>
  <si>
    <t>פדיון/ ריבית לקבל</t>
  </si>
  <si>
    <t>שעור מערך נקוב מונפק</t>
  </si>
  <si>
    <t xml:space="preserve">שעור מסך נכסי ההשקעה </t>
  </si>
  <si>
    <t>תאריך</t>
  </si>
  <si>
    <t>שנים</t>
  </si>
  <si>
    <t>יחידות</t>
  </si>
  <si>
    <t>אגורות</t>
  </si>
  <si>
    <t>(11)</t>
  </si>
  <si>
    <t>(12)</t>
  </si>
  <si>
    <t>(13)</t>
  </si>
  <si>
    <t>(14)</t>
  </si>
  <si>
    <t>(15)</t>
  </si>
  <si>
    <t>(16)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</si>
  <si>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</si>
  <si>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</si>
  <si>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</si>
  <si>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גליל</t>
    </r>
  </si>
  <si>
    <t>גליל 5904</t>
  </si>
  <si>
    <t>9590431</t>
  </si>
  <si>
    <t>TASE</t>
  </si>
  <si>
    <t>RF</t>
  </si>
  <si>
    <t xml:space="preserve"> </t>
  </si>
  <si>
    <t>ממשלתית צמודה 0.5% 0529</t>
  </si>
  <si>
    <t>1157023</t>
  </si>
  <si>
    <t>ממשלתית צמודה 0.75% 0527</t>
  </si>
  <si>
    <t>1140847</t>
  </si>
  <si>
    <t>ממשלתית צמודה 0.75% 1025</t>
  </si>
  <si>
    <t>1135912</t>
  </si>
  <si>
    <t>ממשלתית צמודה 07/2026</t>
  </si>
  <si>
    <t>1169564</t>
  </si>
  <si>
    <t>ממשלתית צמודה 0841</t>
  </si>
  <si>
    <t>1120583</t>
  </si>
  <si>
    <t>ממשלתית צמודה 1.10% 1028</t>
  </si>
  <si>
    <t>1197326</t>
  </si>
  <si>
    <t>ממשלתית צמודה 1.75% 0923</t>
  </si>
  <si>
    <t>1128081</t>
  </si>
  <si>
    <t>ממשלתית צמודה 1% 0545</t>
  </si>
  <si>
    <t>1134865</t>
  </si>
  <si>
    <t>ממשלתית צמודה 11/2031</t>
  </si>
  <si>
    <t>1172220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</si>
  <si>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</si>
  <si>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מלווה קצר מועד (מק"מ)</t>
    </r>
  </si>
  <si>
    <t>מלווה קצר מועד 1123</t>
  </si>
  <si>
    <t>8231128</t>
  </si>
  <si>
    <t>מלווה קצר מועד 114</t>
  </si>
  <si>
    <t>8240111</t>
  </si>
  <si>
    <t>מלווה קצר מועד 1213</t>
  </si>
  <si>
    <t>8231219</t>
  </si>
  <si>
    <t>מלווה קצר מועד 214</t>
  </si>
  <si>
    <t>8240210</t>
  </si>
  <si>
    <t>מלווה קצר מועד 314</t>
  </si>
  <si>
    <t>8240319</t>
  </si>
  <si>
    <t>מלווה קצר מועד 414</t>
  </si>
  <si>
    <t>8240418</t>
  </si>
  <si>
    <t>מלווה קצר מועד 614</t>
  </si>
  <si>
    <t>8240616</t>
  </si>
  <si>
    <t>מלווה קצר מועד 714</t>
  </si>
  <si>
    <t>8240715</t>
  </si>
  <si>
    <t>מלווה קצר מועד 814</t>
  </si>
  <si>
    <t>8240814</t>
  </si>
  <si>
    <t>מלווה קצר מועד 914</t>
  </si>
  <si>
    <t>8240913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</si>
  <si>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שחר</t>
    </r>
  </si>
  <si>
    <t>ממשל שקלית 2.8% 11/52</t>
  </si>
  <si>
    <t>1184076</t>
  </si>
  <si>
    <t>ממשל שקלית 3.75% 02/29</t>
  </si>
  <si>
    <t>1194802</t>
  </si>
  <si>
    <t>ממשלתית שקלית 0.4% 10/24</t>
  </si>
  <si>
    <t>1175777</t>
  </si>
  <si>
    <t>ממשלתית שקלית 0.5% 02/26</t>
  </si>
  <si>
    <t>1174697</t>
  </si>
  <si>
    <t>ממשלתית שקלית 0.5% 04/25</t>
  </si>
  <si>
    <t>1162668</t>
  </si>
  <si>
    <t>ממשלתית שקלית 1.00% 03/30</t>
  </si>
  <si>
    <t>1160985</t>
  </si>
  <si>
    <t>ממשלתית שקלית 1.5% 05/37</t>
  </si>
  <si>
    <t>1166180</t>
  </si>
  <si>
    <t>ממשלתית שקלית 1.75% 08/25</t>
  </si>
  <si>
    <t>1135557</t>
  </si>
  <si>
    <t>ממשלתית שקלית 2.25% 09/28</t>
  </si>
  <si>
    <t>1150879</t>
  </si>
  <si>
    <t>ממשלתית שקלית 2% 03/27</t>
  </si>
  <si>
    <t>1139344</t>
  </si>
  <si>
    <t>ממשלתית שקלית 3.75% 03/47</t>
  </si>
  <si>
    <t>1140193</t>
  </si>
  <si>
    <t>ממשלתית שקלית 5.5% 01/42</t>
  </si>
  <si>
    <t>1125400</t>
  </si>
  <si>
    <t>ממשלתית שקלית 6.25 10/26</t>
  </si>
  <si>
    <t>1099456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</si>
  <si>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גילון</t>
    </r>
  </si>
  <si>
    <t>ממשלתית משתנה 05/26</t>
  </si>
  <si>
    <t>1141795</t>
  </si>
  <si>
    <t>ממשלתית משתנה 11/30</t>
  </si>
  <si>
    <t>1166552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</si>
  <si>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סה"כ צמודות לדולר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</si>
  <si>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</si>
  <si>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</si>
  <si>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שהנפיקו ממשלות זרות בחו"ל</t>
    </r>
  </si>
  <si>
    <t>B 0 11/23</t>
  </si>
  <si>
    <t>US912796YT03</t>
  </si>
  <si>
    <t>NYSE</t>
  </si>
  <si>
    <t>AAA</t>
  </si>
  <si>
    <t>FITCH</t>
  </si>
  <si>
    <t>B 0 30/11/23</t>
  </si>
  <si>
    <t>US912796ZD42</t>
  </si>
  <si>
    <t>T 1.875 02/15</t>
  </si>
  <si>
    <t>US91282CDY49</t>
  </si>
  <si>
    <t>Other</t>
  </si>
  <si>
    <t>T 2.5 05/24</t>
  </si>
  <si>
    <t>US912828WJ58</t>
  </si>
  <si>
    <t>Aaa</t>
  </si>
  <si>
    <t>Moodys</t>
  </si>
  <si>
    <t>T 2.875 05/32</t>
  </si>
  <si>
    <t>US91282CEP23</t>
  </si>
  <si>
    <t>T 3.5 2/2033</t>
  </si>
  <si>
    <t>US91282CGM73</t>
  </si>
  <si>
    <t>US TREASURY</t>
  </si>
  <si>
    <t>US912828G385</t>
  </si>
  <si>
    <t>US TREASURY N/B</t>
  </si>
  <si>
    <t>US912828Y875</t>
  </si>
  <si>
    <t>NASDAQ</t>
  </si>
  <si>
    <t>US91282CFQ96</t>
  </si>
  <si>
    <t>FWB</t>
  </si>
  <si>
    <t>B 0 03/24</t>
  </si>
  <si>
    <t>US912797LL96</t>
  </si>
  <si>
    <t>AA+</t>
  </si>
  <si>
    <t>B 0 25/1/24</t>
  </si>
  <si>
    <t>US912796ZY88</t>
  </si>
  <si>
    <t>T .25% 06/24</t>
  </si>
  <si>
    <t>US91282CCG42</t>
  </si>
  <si>
    <t>T 0.375 9/24</t>
  </si>
  <si>
    <t>US91282CCX74</t>
  </si>
  <si>
    <t>T 0.375% 07/24</t>
  </si>
  <si>
    <t>US91282CCL37</t>
  </si>
  <si>
    <t>T 1.5 15/2/2025</t>
  </si>
  <si>
    <t>US91282CDZ14</t>
  </si>
  <si>
    <t>T 1.5% 09/24</t>
  </si>
  <si>
    <t>US912828YH74</t>
  </si>
  <si>
    <t>T 1.875% 08/24</t>
  </si>
  <si>
    <t>US9128282U35</t>
  </si>
  <si>
    <t>T 3.375 05/33</t>
  </si>
  <si>
    <t>US91282CHC82</t>
  </si>
  <si>
    <t>T 5.300 15/6/33</t>
  </si>
  <si>
    <t>US126650DY37</t>
  </si>
  <si>
    <t>UK TSY  2.75 09/24</t>
  </si>
  <si>
    <t>GB00BHBFH458</t>
  </si>
  <si>
    <t>LSE</t>
  </si>
  <si>
    <t>Aa1</t>
  </si>
  <si>
    <t>US91282CHT18</t>
  </si>
  <si>
    <t>RAKS 3.094 31/3/25</t>
  </si>
  <si>
    <t>XS1210507650</t>
  </si>
  <si>
    <t>A</t>
  </si>
  <si>
    <t>MALAY 3.043 22/04/25</t>
  </si>
  <si>
    <t>USY5749LAA99</t>
  </si>
  <si>
    <t>A-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</si>
  <si>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</si>
  <si>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</si>
  <si>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ספק מידע</t>
  </si>
  <si>
    <t>ענף מסחר</t>
  </si>
  <si>
    <t>שעור ריבית</t>
  </si>
  <si>
    <t xml:space="preserve">שעור מסך נכסי השקעה </t>
  </si>
  <si>
    <t>(17)</t>
  </si>
  <si>
    <t>(18)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</si>
  <si>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</si>
  <si>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</si>
  <si>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</si>
  <si>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</si>
  <si>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ירושלים הנפק מסחרי 3</t>
  </si>
  <si>
    <t>1192806</t>
  </si>
  <si>
    <t>בורסה ת"א</t>
  </si>
  <si>
    <t>בנקים</t>
  </si>
  <si>
    <t>לא מדורג</t>
  </si>
  <si>
    <t>מגה אור נעמ 3</t>
  </si>
  <si>
    <t>1196955</t>
  </si>
  <si>
    <t>נדל"ן מניב בישראל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</si>
  <si>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</si>
  <si>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</si>
  <si>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</si>
  <si>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</si>
  <si>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</si>
  <si>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</si>
  <si>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תשואה לפדיון</t>
  </si>
  <si>
    <t>(19)</t>
  </si>
  <si>
    <r>
      <rPr>
        <b/>
        <sz val="10"/>
        <color theme="1"/>
        <rFont val="Tahoma"/>
        <family val="2"/>
      </rPr>
      <t xml:space="preserve">סה"כ  </t>
    </r>
    <r>
      <rPr>
        <b/>
        <sz val="10"/>
        <color theme="1"/>
        <rFont val="Tahoma"/>
        <family val="2"/>
      </rPr>
      <t>אגרות חוב קונצרניות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</si>
  <si>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</si>
  <si>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</si>
  <si>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t>בינל הנפקות אגח י</t>
  </si>
  <si>
    <t>1160290</t>
  </si>
  <si>
    <t>בינל הנפקות אגח יא</t>
  </si>
  <si>
    <t>1167048</t>
  </si>
  <si>
    <t>בינל הנפקות אגח יב</t>
  </si>
  <si>
    <t>1182385</t>
  </si>
  <si>
    <t>דיסקונט מנפיקים אגח טו</t>
  </si>
  <si>
    <t>7480304</t>
  </si>
  <si>
    <t>חברת נמלי ישראל אגח א</t>
  </si>
  <si>
    <t>1145564</t>
  </si>
  <si>
    <t>חברת נמלי ישראל אגח ב</t>
  </si>
  <si>
    <t>1145572</t>
  </si>
  <si>
    <t>לאומי אגח 179</t>
  </si>
  <si>
    <t>6040372</t>
  </si>
  <si>
    <t>לאומי אגח 182</t>
  </si>
  <si>
    <t>6040539</t>
  </si>
  <si>
    <t>לאומי אגח סד 183</t>
  </si>
  <si>
    <t>6040547</t>
  </si>
  <si>
    <t>מז טפ הנפק אגח 45</t>
  </si>
  <si>
    <t>2310217</t>
  </si>
  <si>
    <t>מז טפ הנפק אגח 46</t>
  </si>
  <si>
    <t>2310225</t>
  </si>
  <si>
    <t>מז טפ הנפק אגח 49</t>
  </si>
  <si>
    <t>2310282</t>
  </si>
  <si>
    <t>מזרחי טפ הנפ אגח 57</t>
  </si>
  <si>
    <t>2310423</t>
  </si>
  <si>
    <t>Aaa.il</t>
  </si>
  <si>
    <t>מידרוג</t>
  </si>
  <si>
    <t>מזרחי טפ הנפק אגח 59</t>
  </si>
  <si>
    <t>2310449</t>
  </si>
  <si>
    <t>מזרחי טפח הנפק אגח 52</t>
  </si>
  <si>
    <t>2310381</t>
  </si>
  <si>
    <t>מזרחי טפחות הנ אגח 66</t>
  </si>
  <si>
    <t>1191667</t>
  </si>
  <si>
    <t>מזרחי טפחות הנ אגח 67</t>
  </si>
  <si>
    <t>1196807</t>
  </si>
  <si>
    <t>מזרחי טפחות הנפק אגח 42</t>
  </si>
  <si>
    <t>2310183</t>
  </si>
  <si>
    <t>מזרחי טפחות הנפק אגח 51</t>
  </si>
  <si>
    <t>2310324</t>
  </si>
  <si>
    <t>מזרחי טפחות הנפק אגח 62</t>
  </si>
  <si>
    <t>2310498</t>
  </si>
  <si>
    <t>מזרחי טפחות הנפק אגח 64</t>
  </si>
  <si>
    <t>2310555</t>
  </si>
  <si>
    <t>מקורות אגח 11</t>
  </si>
  <si>
    <t>1158476</t>
  </si>
  <si>
    <t>שרותים</t>
  </si>
  <si>
    <t>נמלי ישראל אגח ד</t>
  </si>
  <si>
    <t>1175033</t>
  </si>
  <si>
    <t>פועלים אגח 200</t>
  </si>
  <si>
    <t>6620496</t>
  </si>
  <si>
    <t>פועלים אגח 201</t>
  </si>
  <si>
    <t>1191345</t>
  </si>
  <si>
    <t>פועלים אגח 202</t>
  </si>
  <si>
    <t>1199850</t>
  </si>
  <si>
    <t>פועלים אגח 203</t>
  </si>
  <si>
    <t>1199868</t>
  </si>
  <si>
    <t>חשמל     אגח 29</t>
  </si>
  <si>
    <t>6000236</t>
  </si>
  <si>
    <t>אנרגיה</t>
  </si>
  <si>
    <t>Aa1.il</t>
  </si>
  <si>
    <t>חשמל אגח 27</t>
  </si>
  <si>
    <t>6000210</t>
  </si>
  <si>
    <t>חשמל אגח 31</t>
  </si>
  <si>
    <t>6000285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</si>
  <si>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</si>
  <si>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</si>
  <si>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</si>
  <si>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</si>
  <si>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</si>
  <si>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</si>
  <si>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</si>
  <si>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</si>
  <si>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עזריאלי אגח ב</t>
  </si>
  <si>
    <t>1134436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</si>
  <si>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</si>
  <si>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</si>
  <si>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</si>
  <si>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</si>
  <si>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</si>
  <si>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</si>
  <si>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</si>
  <si>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</si>
  <si>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</si>
  <si>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</si>
  <si>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</si>
  <si>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איירפורט אגח ט'</t>
  </si>
  <si>
    <t>1160944</t>
  </si>
  <si>
    <t>ilAA</t>
  </si>
  <si>
    <t>איירפורט אגח יא</t>
  </si>
  <si>
    <t>1195999</t>
  </si>
  <si>
    <t>אלרוב נדלן אג"ח ו</t>
  </si>
  <si>
    <t>3870185</t>
  </si>
  <si>
    <t>נדל"ן מניב בחו"ל</t>
  </si>
  <si>
    <t>אמות אגח ד</t>
  </si>
  <si>
    <t>1133149</t>
  </si>
  <si>
    <t>אמות אגח ו</t>
  </si>
  <si>
    <t>1158609</t>
  </si>
  <si>
    <t>אמות אגח ח'</t>
  </si>
  <si>
    <t>1172782</t>
  </si>
  <si>
    <t>ארפורט סיטי אגח ה</t>
  </si>
  <si>
    <t>1133487</t>
  </si>
  <si>
    <t>ביג אגח ח</t>
  </si>
  <si>
    <t>1138924</t>
  </si>
  <si>
    <t>ביג אגח טז</t>
  </si>
  <si>
    <t>1168442</t>
  </si>
  <si>
    <t>ביג אגח יא</t>
  </si>
  <si>
    <t>1151117</t>
  </si>
  <si>
    <t>ביג אגח יג</t>
  </si>
  <si>
    <t>1159516</t>
  </si>
  <si>
    <t>ביג אגח יד</t>
  </si>
  <si>
    <t>1161512</t>
  </si>
  <si>
    <t>ביג אגח יז</t>
  </si>
  <si>
    <t>1168459</t>
  </si>
  <si>
    <t>גב ים אגח ו</t>
  </si>
  <si>
    <t>7590128</t>
  </si>
  <si>
    <t>הפניקס אגח 5</t>
  </si>
  <si>
    <t>7670284</t>
  </si>
  <si>
    <t>ביטוח</t>
  </si>
  <si>
    <t>ישרס אגח טו</t>
  </si>
  <si>
    <t>6130207</t>
  </si>
  <si>
    <t>ישרס אגח יח</t>
  </si>
  <si>
    <t>6130280</t>
  </si>
  <si>
    <t>לאומי התח נדח' סד' 405</t>
  </si>
  <si>
    <t>6040620</t>
  </si>
  <si>
    <t>לאומי כתבי התח נד סד' 403</t>
  </si>
  <si>
    <t>6040430</t>
  </si>
  <si>
    <t>לאומיכתבי התח נד סד' 404</t>
  </si>
  <si>
    <t>6040471</t>
  </si>
  <si>
    <t>מבנה אגח יט</t>
  </si>
  <si>
    <t>2260487</t>
  </si>
  <si>
    <t>מבנה אגח כ</t>
  </si>
  <si>
    <t>2260495</t>
  </si>
  <si>
    <t>מבנה אגח כג</t>
  </si>
  <si>
    <t>2260545</t>
  </si>
  <si>
    <t>מבנה אגח כה</t>
  </si>
  <si>
    <t>2260636</t>
  </si>
  <si>
    <t>מליסרון אגח טז</t>
  </si>
  <si>
    <t>3230265</t>
  </si>
  <si>
    <t>מליסרון אגח י</t>
  </si>
  <si>
    <t>3230190</t>
  </si>
  <si>
    <t>מליסרון אגח יא</t>
  </si>
  <si>
    <t>3230208</t>
  </si>
  <si>
    <t>מליסרון אגח יד</t>
  </si>
  <si>
    <t>3230232</t>
  </si>
  <si>
    <t>מליסרון אגח יז</t>
  </si>
  <si>
    <t>3230273</t>
  </si>
  <si>
    <t>מליסרון אגח יח</t>
  </si>
  <si>
    <t>3230372</t>
  </si>
  <si>
    <t>מליסרון אגח יט</t>
  </si>
  <si>
    <t>3230398</t>
  </si>
  <si>
    <t>מליסרון אגח כ</t>
  </si>
  <si>
    <t>3230422</t>
  </si>
  <si>
    <t>מליסרון אגח כא</t>
  </si>
  <si>
    <t>1194638</t>
  </si>
  <si>
    <t>פועלים התח נדח ח</t>
  </si>
  <si>
    <t>1199876</t>
  </si>
  <si>
    <t>פועלים התח נדח ט</t>
  </si>
  <si>
    <t>1199884</t>
  </si>
  <si>
    <t>פועלים התח נדח י</t>
  </si>
  <si>
    <t>1199892</t>
  </si>
  <si>
    <t>פועלים התחייבות נדחים ו</t>
  </si>
  <si>
    <t>6620553</t>
  </si>
  <si>
    <t>פועלים התחייבות נדחים ז'</t>
  </si>
  <si>
    <t>1191329</t>
  </si>
  <si>
    <t>רבוע נדלן אגח ז</t>
  </si>
  <si>
    <t>1140615</t>
  </si>
  <si>
    <t>רבוע נדלן אגח ח</t>
  </si>
  <si>
    <t>1157569</t>
  </si>
  <si>
    <t>ריט 1  אגח ה</t>
  </si>
  <si>
    <t>1136753</t>
  </si>
  <si>
    <t>ריט 1 אגח ד</t>
  </si>
  <si>
    <t>1129899</t>
  </si>
  <si>
    <t>ריט 1 אגח ו</t>
  </si>
  <si>
    <t>1138544</t>
  </si>
  <si>
    <t>ריט 1 אגח ז</t>
  </si>
  <si>
    <t>1171271</t>
  </si>
  <si>
    <t>שופרסל אגח ו</t>
  </si>
  <si>
    <t>7770217</t>
  </si>
  <si>
    <t>רשתות שיווק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</si>
  <si>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</si>
  <si>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</si>
  <si>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</si>
  <si>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</si>
  <si>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</si>
  <si>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</si>
  <si>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</si>
  <si>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</si>
  <si>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אלוני חץ אגח טו</t>
  </si>
  <si>
    <t>1189414</t>
  </si>
  <si>
    <t>בזק אגח 10</t>
  </si>
  <si>
    <t>2300184</t>
  </si>
  <si>
    <t>תקשורת ומדיה</t>
  </si>
  <si>
    <t>בזק אגח 14</t>
  </si>
  <si>
    <t>2300317</t>
  </si>
  <si>
    <t>ביג אגח ז</t>
  </si>
  <si>
    <t>1136084</t>
  </si>
  <si>
    <t>בינלאומי הנפק התח כה</t>
  </si>
  <si>
    <t>1167030</t>
  </si>
  <si>
    <t>בינלאומי הנפק התח כו</t>
  </si>
  <si>
    <t>1185537</t>
  </si>
  <si>
    <t>בינלאומי הנפק התח כז</t>
  </si>
  <si>
    <t>1189497</t>
  </si>
  <si>
    <t>דיסקונט מנפיקים נדחים ו'</t>
  </si>
  <si>
    <t>7480197</t>
  </si>
  <si>
    <t>דיסקונט מנפיקים נדחים ז</t>
  </si>
  <si>
    <t>7480247</t>
  </si>
  <si>
    <t>דיסקונט מנפיקים נדחים ח</t>
  </si>
  <si>
    <t>7480312</t>
  </si>
  <si>
    <t>דיסקונט מנפיקים נדחים ט</t>
  </si>
  <si>
    <t>1191246</t>
  </si>
  <si>
    <t>יוניברסל אגח ג</t>
  </si>
  <si>
    <t>1160670</t>
  </si>
  <si>
    <t>מסחר</t>
  </si>
  <si>
    <t>יוניברסל אגח ה</t>
  </si>
  <si>
    <t>1192608</t>
  </si>
  <si>
    <t>ירושלים הנפ אגח טז</t>
  </si>
  <si>
    <t>1172170</t>
  </si>
  <si>
    <t>ירושלים הנפ אגח יג</t>
  </si>
  <si>
    <t>1142512</t>
  </si>
  <si>
    <t>ירושלים הנפ אגח יח</t>
  </si>
  <si>
    <t>1182054</t>
  </si>
  <si>
    <t>ישרס אגח טז</t>
  </si>
  <si>
    <t>6130223</t>
  </si>
  <si>
    <t>Aa3.il</t>
  </si>
  <si>
    <t>ישרס אגח יט</t>
  </si>
  <si>
    <t>6130348</t>
  </si>
  <si>
    <t>כללביט מימון אגח ז</t>
  </si>
  <si>
    <t>1132950</t>
  </si>
  <si>
    <t>מגה אור אגח ח'</t>
  </si>
  <si>
    <t>1147602</t>
  </si>
  <si>
    <t>מז טפ הנפק התח 50</t>
  </si>
  <si>
    <t>2310290</t>
  </si>
  <si>
    <t>מזרחי טפ הנפק התח 65</t>
  </si>
  <si>
    <t>1191675</t>
  </si>
  <si>
    <t>מזרחי טפחות הנפ התח 48</t>
  </si>
  <si>
    <t>2310266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</si>
  <si>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</si>
  <si>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</si>
  <si>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</si>
  <si>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</si>
  <si>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</si>
  <si>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</si>
  <si>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יב</t>
  </si>
  <si>
    <t>1195585</t>
  </si>
  <si>
    <t>אזורים אגח 15</t>
  </si>
  <si>
    <t>7150451</t>
  </si>
  <si>
    <t>בנייה</t>
  </si>
  <si>
    <t>A1.il</t>
  </si>
  <si>
    <t>אלבר אגח טז</t>
  </si>
  <si>
    <t>1139823</t>
  </si>
  <si>
    <t>ilA+</t>
  </si>
  <si>
    <t>אלבר אגח יז</t>
  </si>
  <si>
    <t>1158732</t>
  </si>
  <si>
    <t>אלבר אגח יט</t>
  </si>
  <si>
    <t>1191824</t>
  </si>
  <si>
    <t>אלדן תחבורה אגח ה'</t>
  </si>
  <si>
    <t>1155357</t>
  </si>
  <si>
    <t>אלדן תחבורה אגח ז</t>
  </si>
  <si>
    <t>1184779</t>
  </si>
  <si>
    <t>אלדן תחבורה אגח ח</t>
  </si>
  <si>
    <t>1192442</t>
  </si>
  <si>
    <t>אלון רבוע אגח ז</t>
  </si>
  <si>
    <t>1183979</t>
  </si>
  <si>
    <t>השקעה ואחזקות</t>
  </si>
  <si>
    <t>אלון רבוע כחול אגח ט</t>
  </si>
  <si>
    <t>1197284</t>
  </si>
  <si>
    <t>אשטרום נכסים אגח 12</t>
  </si>
  <si>
    <t>2510279</t>
  </si>
  <si>
    <t>ג'נריישן קפיטל אגח ב</t>
  </si>
  <si>
    <t>1177526</t>
  </si>
  <si>
    <t>ג'נריישן קפיטל אגח ג</t>
  </si>
  <si>
    <t>1184555</t>
  </si>
  <si>
    <t>מגה אור אגח ז</t>
  </si>
  <si>
    <t>1141696</t>
  </si>
  <si>
    <t>מגה אור אגח י</t>
  </si>
  <si>
    <t>1178367</t>
  </si>
  <si>
    <t>מימון ישיר אגח ג</t>
  </si>
  <si>
    <t>1171214</t>
  </si>
  <si>
    <t>אשראי חוץ בנקאי</t>
  </si>
  <si>
    <t>מימון ישיר אגח ד</t>
  </si>
  <si>
    <t>1175660</t>
  </si>
  <si>
    <t>מימון ישיר אגח ה</t>
  </si>
  <si>
    <t>1182831</t>
  </si>
  <si>
    <t>מימון ישיר אגח ו</t>
  </si>
  <si>
    <t>1191659</t>
  </si>
  <si>
    <t>11916590</t>
  </si>
  <si>
    <t>מניבים ריט אגח ב</t>
  </si>
  <si>
    <t>1155928</t>
  </si>
  <si>
    <t>מניבים ריט אגח ג</t>
  </si>
  <si>
    <t>1177658</t>
  </si>
  <si>
    <t>מניבים ריט אגח ד</t>
  </si>
  <si>
    <t>1193929</t>
  </si>
  <si>
    <t>פז נפט אגח ז</t>
  </si>
  <si>
    <t>1142595</t>
  </si>
  <si>
    <t>קיסטון ריט אגח א</t>
  </si>
  <si>
    <t>1182187</t>
  </si>
  <si>
    <t>אדגר אגח יב</t>
  </si>
  <si>
    <t>1820331</t>
  </si>
  <si>
    <t>A2.il</t>
  </si>
  <si>
    <t>18203310</t>
  </si>
  <si>
    <t>אדגר אגח סד י'</t>
  </si>
  <si>
    <t>1820208</t>
  </si>
  <si>
    <t>אדגר אגח סד יא</t>
  </si>
  <si>
    <t>1820281</t>
  </si>
  <si>
    <t>אנלייט אנר' אג להמרה ג'</t>
  </si>
  <si>
    <t>7200249</t>
  </si>
  <si>
    <t>אנרגיה מתחדשת</t>
  </si>
  <si>
    <t>אפי נכסים אגח ח</t>
  </si>
  <si>
    <t>1142231</t>
  </si>
  <si>
    <t>אפי נכסים אגח טו</t>
  </si>
  <si>
    <t>1199603</t>
  </si>
  <si>
    <t>אפי נכסים אגח יא</t>
  </si>
  <si>
    <t>1171628</t>
  </si>
  <si>
    <t>אפי נכסים אגח יג</t>
  </si>
  <si>
    <t>1178292</t>
  </si>
  <si>
    <t>אפי נכסים אגח יד</t>
  </si>
  <si>
    <t>1184530</t>
  </si>
  <si>
    <t>אשטרום נכסים אגח 13</t>
  </si>
  <si>
    <t>2510303</t>
  </si>
  <si>
    <t>ilA</t>
  </si>
  <si>
    <t>אשטרום קב אגח ד</t>
  </si>
  <si>
    <t>1182989</t>
  </si>
  <si>
    <t>אשטרום קב אגח ה</t>
  </si>
  <si>
    <t>1199579</t>
  </si>
  <si>
    <t>דלק נכסים אגח א</t>
  </si>
  <si>
    <t>1196179</t>
  </si>
  <si>
    <t>הכשרת הישוב אגח 21</t>
  </si>
  <si>
    <t>6120224</t>
  </si>
  <si>
    <t>הכשרת הישוב אגח 25</t>
  </si>
  <si>
    <t>1191527</t>
  </si>
  <si>
    <t>להב אגח ג</t>
  </si>
  <si>
    <t>1193341</t>
  </si>
  <si>
    <t>נכסים ובנין אגח ד</t>
  </si>
  <si>
    <t>6990154</t>
  </si>
  <si>
    <t>נכסים ובנין אגח י</t>
  </si>
  <si>
    <t>1193630</t>
  </si>
  <si>
    <t>שיכון ובינוי אגח 6</t>
  </si>
  <si>
    <t>1129733</t>
  </si>
  <si>
    <t>שיכון ובינוי אגח 8</t>
  </si>
  <si>
    <t>1135888</t>
  </si>
  <si>
    <t>שיכון ובינוי אגח 9</t>
  </si>
  <si>
    <t>1167386</t>
  </si>
  <si>
    <t>או פי סי אגח ב'</t>
  </si>
  <si>
    <t>1166057</t>
  </si>
  <si>
    <t>ilA-</t>
  </si>
  <si>
    <t>אסאר אקורד אגח ב</t>
  </si>
  <si>
    <t>4220372</t>
  </si>
  <si>
    <t>A3.il</t>
  </si>
  <si>
    <t>אספן גרופ אגח ח</t>
  </si>
  <si>
    <t>3130390</t>
  </si>
  <si>
    <t>אספן גרופ אגח ט</t>
  </si>
  <si>
    <t>3130424</t>
  </si>
  <si>
    <t>ג'י סיטי אגח טז</t>
  </si>
  <si>
    <t>1260785</t>
  </si>
  <si>
    <t>ג'י סיטי אגח יא</t>
  </si>
  <si>
    <t>1260546</t>
  </si>
  <si>
    <t>ג'י סיטי אגח יב</t>
  </si>
  <si>
    <t>1260603</t>
  </si>
  <si>
    <t>ג'י סיטי אגח יג</t>
  </si>
  <si>
    <t>1260652</t>
  </si>
  <si>
    <t>ג'י סיטי אגח יד</t>
  </si>
  <si>
    <t>1260736</t>
  </si>
  <si>
    <t>דליה אנרגיה אגח א</t>
  </si>
  <si>
    <t>1184951</t>
  </si>
  <si>
    <t>הכשרת הישוב אגח 20</t>
  </si>
  <si>
    <t>6120216</t>
  </si>
  <si>
    <t>הכשרת הישוב אגח 22</t>
  </si>
  <si>
    <t>6120240</t>
  </si>
  <si>
    <t>הכשרת הישוב אגח 23</t>
  </si>
  <si>
    <t>6120323</t>
  </si>
  <si>
    <t>הכשרת הישוב אגח 24</t>
  </si>
  <si>
    <t>1191519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</si>
  <si>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</si>
  <si>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</si>
  <si>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</si>
  <si>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</si>
  <si>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</si>
  <si>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</si>
  <si>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</si>
  <si>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</si>
  <si>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מנרב אגח ד</t>
  </si>
  <si>
    <t>1550169</t>
  </si>
  <si>
    <t>פתאל החז אגח ד</t>
  </si>
  <si>
    <t>1188192</t>
  </si>
  <si>
    <t>מלונאות ותיירות</t>
  </si>
  <si>
    <t>רני צים אגח ב</t>
  </si>
  <si>
    <t>1171834</t>
  </si>
  <si>
    <t>בראק אן וי אגח ב</t>
  </si>
  <si>
    <t>1128347</t>
  </si>
  <si>
    <t>ilBBB+</t>
  </si>
  <si>
    <t>בראק אן וי אגח ג</t>
  </si>
  <si>
    <t>1133040</t>
  </si>
  <si>
    <t>רני צים אגח ג</t>
  </si>
  <si>
    <t>1183193</t>
  </si>
  <si>
    <t>ארי נדלן אגח א</t>
  </si>
  <si>
    <t>3660156</t>
  </si>
  <si>
    <t>דוראל אגח א</t>
  </si>
  <si>
    <t>1179134</t>
  </si>
  <si>
    <t>11791340</t>
  </si>
  <si>
    <t>חג'ג' אגח יב</t>
  </si>
  <si>
    <t>8230377</t>
  </si>
  <si>
    <t>חלל תקש אגח יח</t>
  </si>
  <si>
    <t>1158518</t>
  </si>
  <si>
    <t>חנן מור אגח ט</t>
  </si>
  <si>
    <t>1160506</t>
  </si>
  <si>
    <t>חנן מור אגח טו</t>
  </si>
  <si>
    <t>1189851</t>
  </si>
  <si>
    <t>לוזון קבוצה אגח ח</t>
  </si>
  <si>
    <t>4730164</t>
  </si>
  <si>
    <t>משק אנרגיה אגח א</t>
  </si>
  <si>
    <t>1169531</t>
  </si>
  <si>
    <t>נופר אנרגי אגח א</t>
  </si>
  <si>
    <t>1179340</t>
  </si>
  <si>
    <t>11793400</t>
  </si>
  <si>
    <t>סולאיר אגח א</t>
  </si>
  <si>
    <t>1183730</t>
  </si>
  <si>
    <t>11837300</t>
  </si>
  <si>
    <t>סולגרין אגח ב</t>
  </si>
  <si>
    <t>1186246</t>
  </si>
  <si>
    <t>ריט אזורים אגח א</t>
  </si>
  <si>
    <t>1175769</t>
  </si>
  <si>
    <t>11757690</t>
  </si>
  <si>
    <t>רנט איט אגח א</t>
  </si>
  <si>
    <t>1199546</t>
  </si>
  <si>
    <t>תנופורט אגח ב</t>
  </si>
  <si>
    <t>1189919</t>
  </si>
  <si>
    <t>11899190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</si>
  <si>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</si>
  <si>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t>דיסקונט מנפיקים אגח יג</t>
  </si>
  <si>
    <t>7480155</t>
  </si>
  <si>
    <t>דיסקונט מנפיקים אגח יד</t>
  </si>
  <si>
    <t>7480163</t>
  </si>
  <si>
    <t>הראל פיקדון אגח א'</t>
  </si>
  <si>
    <t>1159623</t>
  </si>
  <si>
    <t>אג"ח מובנות</t>
  </si>
  <si>
    <t>לאומי אגח 178</t>
  </si>
  <si>
    <t>6040323</t>
  </si>
  <si>
    <t>לאומי אגח 180</t>
  </si>
  <si>
    <t>6040422</t>
  </si>
  <si>
    <t>לאומי אגח סד' 184</t>
  </si>
  <si>
    <t>6040604</t>
  </si>
  <si>
    <t>מזרחי טפ הנפק אגח 60</t>
  </si>
  <si>
    <t>2310456</t>
  </si>
  <si>
    <t>מזרחי טפחות הנפק אגח 40</t>
  </si>
  <si>
    <t>2310167</t>
  </si>
  <si>
    <t>מזרחי טפחות הנפק אגח 63</t>
  </si>
  <si>
    <t>2310548</t>
  </si>
  <si>
    <t>עמידר אגח א</t>
  </si>
  <si>
    <t>1143585</t>
  </si>
  <si>
    <t>פועלים אגח 100</t>
  </si>
  <si>
    <t>6620488</t>
  </si>
  <si>
    <t>פועלים אגח 101</t>
  </si>
  <si>
    <t>1191337</t>
  </si>
  <si>
    <t>תעשי אוירית אגח ד</t>
  </si>
  <si>
    <t>1133131</t>
  </si>
  <si>
    <t>ביטחוניות</t>
  </si>
  <si>
    <t>חשמל אגח 26</t>
  </si>
  <si>
    <t>6000202</t>
  </si>
  <si>
    <t>סאמיט אגח ח</t>
  </si>
  <si>
    <t>1138940</t>
  </si>
  <si>
    <t>שטראוס אגח ה</t>
  </si>
  <si>
    <t>7460389</t>
  </si>
  <si>
    <t>מזון</t>
  </si>
  <si>
    <t>שטראוס אגח ו'</t>
  </si>
  <si>
    <t>7460421</t>
  </si>
  <si>
    <t>איי סי אל   אגח ה</t>
  </si>
  <si>
    <t>2810299</t>
  </si>
  <si>
    <t>איירפורט אגח י</t>
  </si>
  <si>
    <t>1195981</t>
  </si>
  <si>
    <t>אלביט מערכות אגח ב</t>
  </si>
  <si>
    <t>1178235</t>
  </si>
  <si>
    <t>אמות אגח ז</t>
  </si>
  <si>
    <t>1162866</t>
  </si>
  <si>
    <t>אקויטל אגח 3</t>
  </si>
  <si>
    <t>7550148</t>
  </si>
  <si>
    <t>הפניקס אגח 6</t>
  </si>
  <si>
    <t>7670334</t>
  </si>
  <si>
    <t>הראל השקעות בביטוח אגח א</t>
  </si>
  <si>
    <t>5850110</t>
  </si>
  <si>
    <t>Aa2.il</t>
  </si>
  <si>
    <t>וילאר אגח ז</t>
  </si>
  <si>
    <t>4160149</t>
  </si>
  <si>
    <t>וילאר אגח ח</t>
  </si>
  <si>
    <t>4160156</t>
  </si>
  <si>
    <t>וילאר אגח י</t>
  </si>
  <si>
    <t>1193952</t>
  </si>
  <si>
    <t>ישראכרט אגח א</t>
  </si>
  <si>
    <t>1157536</t>
  </si>
  <si>
    <t>שירותים פיננסיים</t>
  </si>
  <si>
    <t>ישראמקו אגח ג</t>
  </si>
  <si>
    <t>2320232</t>
  </si>
  <si>
    <t>חיפושי נפט וגז</t>
  </si>
  <si>
    <t>מליסרון אגח טו</t>
  </si>
  <si>
    <t>3230240</t>
  </si>
  <si>
    <t>מנורה הון התח ד</t>
  </si>
  <si>
    <t>1135920</t>
  </si>
  <si>
    <t>מנורה מבטחים אגח ג</t>
  </si>
  <si>
    <t>5660063</t>
  </si>
  <si>
    <t>נמקו אגח ג</t>
  </si>
  <si>
    <t>1198761</t>
  </si>
  <si>
    <t>נפטא אגח ח'</t>
  </si>
  <si>
    <t>6430169</t>
  </si>
  <si>
    <t>סאמיט אגח י</t>
  </si>
  <si>
    <t>1143395</t>
  </si>
  <si>
    <t>סאמיט אגח יב</t>
  </si>
  <si>
    <t>1183920</t>
  </si>
  <si>
    <t>סילברסטין אגח א'</t>
  </si>
  <si>
    <t>1145598</t>
  </si>
  <si>
    <t>סילברסטין אגח ב</t>
  </si>
  <si>
    <t>1160597</t>
  </si>
  <si>
    <t>11605970</t>
  </si>
  <si>
    <t>פניקס הון אגח ד</t>
  </si>
  <si>
    <t>1133529</t>
  </si>
  <si>
    <t>פסיפיק אגח ג</t>
  </si>
  <si>
    <t>1197680</t>
  </si>
  <si>
    <t>11976800</t>
  </si>
  <si>
    <t>שופרסל אגח ה</t>
  </si>
  <si>
    <t>7770209</t>
  </si>
  <si>
    <t>שלמה החז אגח יז</t>
  </si>
  <si>
    <t>1410299</t>
  </si>
  <si>
    <t>שלמה החז אגח יט</t>
  </si>
  <si>
    <t>1192731</t>
  </si>
  <si>
    <t>אלוני חץ אגח ט</t>
  </si>
  <si>
    <t>3900354</t>
  </si>
  <si>
    <t>אלוני חץ אגח י</t>
  </si>
  <si>
    <t>3900362</t>
  </si>
  <si>
    <t>אלוני חץ אגח יא</t>
  </si>
  <si>
    <t>3900487</t>
  </si>
  <si>
    <t>אלוני חץ אגח יב</t>
  </si>
  <si>
    <t>3900495</t>
  </si>
  <si>
    <t>אלוני חץ אגח יג</t>
  </si>
  <si>
    <t>1189406</t>
  </si>
  <si>
    <t>אלקו אגח יג</t>
  </si>
  <si>
    <t>69402330</t>
  </si>
  <si>
    <t>בזק אגח 13</t>
  </si>
  <si>
    <t>2300309</t>
  </si>
  <si>
    <t>בזק אגח 9</t>
  </si>
  <si>
    <t>2300176</t>
  </si>
  <si>
    <t>הראל הנפק אגח יח</t>
  </si>
  <si>
    <t>1182666</t>
  </si>
  <si>
    <t>הראל הנפקות אגח יא</t>
  </si>
  <si>
    <t>1136316</t>
  </si>
  <si>
    <t>הראל הנפקות אגח יט</t>
  </si>
  <si>
    <t>1192772</t>
  </si>
  <si>
    <t>ווסטדייל אגח א</t>
  </si>
  <si>
    <t>1157577</t>
  </si>
  <si>
    <t>יוניברסל אגח ד</t>
  </si>
  <si>
    <t>1172253</t>
  </si>
  <si>
    <t>יוניברסל אגח ו</t>
  </si>
  <si>
    <t>1192616</t>
  </si>
  <si>
    <t>ישרס אגח יד</t>
  </si>
  <si>
    <t>6130199</t>
  </si>
  <si>
    <t>כלל ביטוח אג ב</t>
  </si>
  <si>
    <t>1193499</t>
  </si>
  <si>
    <t>כלל ביטוח אגח א</t>
  </si>
  <si>
    <t>1193481</t>
  </si>
  <si>
    <t>11934810</t>
  </si>
  <si>
    <t>כלל מימון אגח יב</t>
  </si>
  <si>
    <t>1179928</t>
  </si>
  <si>
    <t>כללביט מימון אגח י</t>
  </si>
  <si>
    <t>1136068</t>
  </si>
  <si>
    <t>מטריקס אגח ב</t>
  </si>
  <si>
    <t>1189646</t>
  </si>
  <si>
    <t>שירותי מידע</t>
  </si>
  <si>
    <t>מנורה הון התח סד' ח'</t>
  </si>
  <si>
    <t>1199470</t>
  </si>
  <si>
    <t>נמקו אגח ב</t>
  </si>
  <si>
    <t>1160258</t>
  </si>
  <si>
    <t>11602580</t>
  </si>
  <si>
    <t>נמקו ריאלטי אגח א</t>
  </si>
  <si>
    <t>1139575</t>
  </si>
  <si>
    <t>פורמולה אגח ג</t>
  </si>
  <si>
    <t>2560209</t>
  </si>
  <si>
    <t>פורמולה מערכות אגח א</t>
  </si>
  <si>
    <t>2560142</t>
  </si>
  <si>
    <t>פניקס הון אגח ח</t>
  </si>
  <si>
    <t>1139815</t>
  </si>
  <si>
    <t>פניקס הון אגח יא</t>
  </si>
  <si>
    <t>1159359</t>
  </si>
  <si>
    <t>פניקס הון אגח יג</t>
  </si>
  <si>
    <t>1188135</t>
  </si>
  <si>
    <t>קרסו מוטורס אגח א</t>
  </si>
  <si>
    <t>1136464</t>
  </si>
  <si>
    <t>קרסו מוטורס אגח ב</t>
  </si>
  <si>
    <t>1139591</t>
  </si>
  <si>
    <t>קרסו מוטורס אגח ג</t>
  </si>
  <si>
    <t>1141829</t>
  </si>
  <si>
    <t>קרסו מוטורס אגח ד</t>
  </si>
  <si>
    <t>1173566</t>
  </si>
  <si>
    <t>תדיראן גרופ אגח 3</t>
  </si>
  <si>
    <t>2580132</t>
  </si>
  <si>
    <t>אלבר אגח טו</t>
  </si>
  <si>
    <t>1138536</t>
  </si>
  <si>
    <t>אלבר אגח יח</t>
  </si>
  <si>
    <t>1158740</t>
  </si>
  <si>
    <t>אלבר אגח כ</t>
  </si>
  <si>
    <t>1191832</t>
  </si>
  <si>
    <t>אלדן תחבורה אגח ט</t>
  </si>
  <si>
    <t>1192459</t>
  </si>
  <si>
    <t>אלון רבוע כחול אגח ו</t>
  </si>
  <si>
    <t>1169127</t>
  </si>
  <si>
    <t>אלון רבוע כחול אגח ח</t>
  </si>
  <si>
    <t>1197276</t>
  </si>
  <si>
    <t>אלקטרה אגח ה</t>
  </si>
  <si>
    <t>7390222</t>
  </si>
  <si>
    <t>אלקטרה פאוור אגח א</t>
  </si>
  <si>
    <t>1167360</t>
  </si>
  <si>
    <t>אמ.ג'י.ג'י אגח ב</t>
  </si>
  <si>
    <t>1160811</t>
  </si>
  <si>
    <t>בזן אגח ה</t>
  </si>
  <si>
    <t>2590388</t>
  </si>
  <si>
    <t>בתי זיקוק אגח יב</t>
  </si>
  <si>
    <t>2590578</t>
  </si>
  <si>
    <t>דמרי אגח ז</t>
  </si>
  <si>
    <t>1141191</t>
  </si>
  <si>
    <t>דמרי אגח ח</t>
  </si>
  <si>
    <t>1153725</t>
  </si>
  <si>
    <t>ווסטדייל אגח ב</t>
  </si>
  <si>
    <t>1161322</t>
  </si>
  <si>
    <t>חברה לישראל אגח 12</t>
  </si>
  <si>
    <t>5760251</t>
  </si>
  <si>
    <t>חברה לישראל אגח 14</t>
  </si>
  <si>
    <t>5760301</t>
  </si>
  <si>
    <t>חברה לישראל אגח 15</t>
  </si>
  <si>
    <t>5760327</t>
  </si>
  <si>
    <t>טמפו משק אגח ב</t>
  </si>
  <si>
    <t>1133511</t>
  </si>
  <si>
    <t>יוחננוף אגח א'</t>
  </si>
  <si>
    <t>1187418</t>
  </si>
  <si>
    <t>לוינשטיין הנדסה אגח ה</t>
  </si>
  <si>
    <t>11905860</t>
  </si>
  <si>
    <t>לייטסטון אגח א</t>
  </si>
  <si>
    <t>1133891</t>
  </si>
  <si>
    <t>לייטסטון אגח ב</t>
  </si>
  <si>
    <t>1160746</t>
  </si>
  <si>
    <t>לייטסטון אגח ג</t>
  </si>
  <si>
    <t>1190099</t>
  </si>
  <si>
    <t>מגדל הון אגח ה</t>
  </si>
  <si>
    <t>1139286</t>
  </si>
  <si>
    <t>מגדל הון אגח ט</t>
  </si>
  <si>
    <t>1185628</t>
  </si>
  <si>
    <t>מגדל הון אגח י</t>
  </si>
  <si>
    <t>1192079</t>
  </si>
  <si>
    <t>ממן אגח ב</t>
  </si>
  <si>
    <t>2380046</t>
  </si>
  <si>
    <t>ממן אגח ג</t>
  </si>
  <si>
    <t>2380053</t>
  </si>
  <si>
    <t>סטרוברי אגח ג</t>
  </si>
  <si>
    <t>1179019</t>
  </si>
  <si>
    <t>סלקום אגח יא</t>
  </si>
  <si>
    <t>1139252</t>
  </si>
  <si>
    <t>ספנסר אגח ג</t>
  </si>
  <si>
    <t>1147495</t>
  </si>
  <si>
    <t>פז נפט אגח ח</t>
  </si>
  <si>
    <t>1162817</t>
  </si>
  <si>
    <t>פרטנר אגח ו</t>
  </si>
  <si>
    <t>1141415</t>
  </si>
  <si>
    <t>פרטנר אגח ז</t>
  </si>
  <si>
    <t>1156397</t>
  </si>
  <si>
    <t>פרטנר אגח ח</t>
  </si>
  <si>
    <t>1182948</t>
  </si>
  <si>
    <t>שפיר הנדסה אגח ג</t>
  </si>
  <si>
    <t>1178417</t>
  </si>
  <si>
    <t>מתכת ומוצרי בנייה</t>
  </si>
  <si>
    <t>אזורים אגח 13</t>
  </si>
  <si>
    <t>7150410</t>
  </si>
  <si>
    <t>אזורים אגח 14</t>
  </si>
  <si>
    <t>7150444</t>
  </si>
  <si>
    <t>אנלייט אנר אגח ד</t>
  </si>
  <si>
    <t>7200256</t>
  </si>
  <si>
    <t>אנלייט אנר אגח ו</t>
  </si>
  <si>
    <t>7200173</t>
  </si>
  <si>
    <t>אנרג'יקס אגח א'</t>
  </si>
  <si>
    <t>1161751</t>
  </si>
  <si>
    <t>אנרג'יקס אגח להמרה ב</t>
  </si>
  <si>
    <t>1168483</t>
  </si>
  <si>
    <t>אפי נכסים אגח יב</t>
  </si>
  <si>
    <t>1173764</t>
  </si>
  <si>
    <t>אשדר אגח ה</t>
  </si>
  <si>
    <t>1157783</t>
  </si>
  <si>
    <t>דה לסר אגח ו</t>
  </si>
  <si>
    <t>1167477</t>
  </si>
  <si>
    <t>דה לסר אגח ח</t>
  </si>
  <si>
    <t>1193192</t>
  </si>
  <si>
    <t>דור אלון אגח ו</t>
  </si>
  <si>
    <t>1140656</t>
  </si>
  <si>
    <t>דור אלון אגח ז</t>
  </si>
  <si>
    <t>1157700</t>
  </si>
  <si>
    <t>יצוא אגח א</t>
  </si>
  <si>
    <t>7040082</t>
  </si>
  <si>
    <t>להב אגח ב</t>
  </si>
  <si>
    <t>1360072</t>
  </si>
  <si>
    <t>נכסים ובנין אגח ט</t>
  </si>
  <si>
    <t>6990212</t>
  </si>
  <si>
    <t>ספנסר אגח א</t>
  </si>
  <si>
    <t>1133800</t>
  </si>
  <si>
    <t>ספנסר אגח ב</t>
  </si>
  <si>
    <t>1139898</t>
  </si>
  <si>
    <t>ספנסר אגח ד</t>
  </si>
  <si>
    <t>1188788</t>
  </si>
  <si>
    <t>פנינסולה אגח ג</t>
  </si>
  <si>
    <t>3330222</t>
  </si>
  <si>
    <t>פרשקובסקי אגח יד</t>
  </si>
  <si>
    <t>1183623</t>
  </si>
  <si>
    <t>פתאל אירו אגח ד</t>
  </si>
  <si>
    <t>1168038</t>
  </si>
  <si>
    <t>פתאל אירו אגח ה</t>
  </si>
  <si>
    <t>1198886</t>
  </si>
  <si>
    <t>פתאל אירופה אגח ג</t>
  </si>
  <si>
    <t>1141852</t>
  </si>
  <si>
    <t>קרסו נדלן אגח א</t>
  </si>
  <si>
    <t>1190008</t>
  </si>
  <si>
    <t>שיכון ובינוי אגח 10</t>
  </si>
  <si>
    <t>1175132</t>
  </si>
  <si>
    <t>שיכון ובינוי אגח 7</t>
  </si>
  <si>
    <t>1129741</t>
  </si>
  <si>
    <t>אאורה אגח טו</t>
  </si>
  <si>
    <t>3730504</t>
  </si>
  <si>
    <t>אאורה אגח טז</t>
  </si>
  <si>
    <t>3730579</t>
  </si>
  <si>
    <t>או.פי.סי אנרגיה אגח ג</t>
  </si>
  <si>
    <t>1180355</t>
  </si>
  <si>
    <t>אורשי אגח ג</t>
  </si>
  <si>
    <t>1170372</t>
  </si>
  <si>
    <t>אלטיטיוד השקעות אגח א</t>
  </si>
  <si>
    <t>1143924</t>
  </si>
  <si>
    <t>אלקטרה נדלן אגח ה</t>
  </si>
  <si>
    <t>1138593</t>
  </si>
  <si>
    <t>אלקטרה נדלן אגח ו</t>
  </si>
  <si>
    <t>1174564</t>
  </si>
  <si>
    <t>אסאר אקורד אגח א</t>
  </si>
  <si>
    <t>4220349</t>
  </si>
  <si>
    <t>אקסטל אג"ח ג</t>
  </si>
  <si>
    <t>1175041</t>
  </si>
  <si>
    <t>אקרו אגח א</t>
  </si>
  <si>
    <t>1188572</t>
  </si>
  <si>
    <t>בי קומיוניקיישנס אגח ו</t>
  </si>
  <si>
    <t>1178151</t>
  </si>
  <si>
    <t>בית זיקוק אשדוד אגח 2</t>
  </si>
  <si>
    <t>1199488</t>
  </si>
  <si>
    <t>דורסל אגח ג</t>
  </si>
  <si>
    <t>1139427</t>
  </si>
  <si>
    <t>דלק קב אגח לז</t>
  </si>
  <si>
    <t>1192889</t>
  </si>
  <si>
    <t>דלק קבוצה אגח לח</t>
  </si>
  <si>
    <t>1199504</t>
  </si>
  <si>
    <t>מכלול מימון אגח א</t>
  </si>
  <si>
    <t>1187277</t>
  </si>
  <si>
    <t>מלרן אגח ב</t>
  </si>
  <si>
    <t>1170323</t>
  </si>
  <si>
    <t>מלרן אגח ד</t>
  </si>
  <si>
    <t>1186865</t>
  </si>
  <si>
    <t>מניף אגח א</t>
  </si>
  <si>
    <t>1185883</t>
  </si>
  <si>
    <t>מניף אגח ב</t>
  </si>
  <si>
    <t>1198860</t>
  </si>
  <si>
    <t>נאוויטס פטרו אגח ב'</t>
  </si>
  <si>
    <t>1169614</t>
  </si>
  <si>
    <t>נאוויטס פטרו אגח ג</t>
  </si>
  <si>
    <t>1181593</t>
  </si>
  <si>
    <t>נאוויטס פטרו אגח ה</t>
  </si>
  <si>
    <t>1197912</t>
  </si>
  <si>
    <t>פתאל החז אגח ב</t>
  </si>
  <si>
    <t>1150812</t>
  </si>
  <si>
    <t>פתאל החז אגח ג</t>
  </si>
  <si>
    <t>1161785</t>
  </si>
  <si>
    <t>פתאל החזקות אגח להמרה 1</t>
  </si>
  <si>
    <t>1169721</t>
  </si>
  <si>
    <t>צרפתי אגח ט</t>
  </si>
  <si>
    <t>4250197</t>
  </si>
  <si>
    <t>קרדן נדלן אגח ה</t>
  </si>
  <si>
    <t>1172725</t>
  </si>
  <si>
    <t>שיכון ובינוי אנרגיה אגח א</t>
  </si>
  <si>
    <t>1198571</t>
  </si>
  <si>
    <t>שלמה נדלן אגח ג</t>
  </si>
  <si>
    <t>1137439</t>
  </si>
  <si>
    <t>שלמה נדלן אגח ד</t>
  </si>
  <si>
    <t>1157668</t>
  </si>
  <si>
    <t>אביב בניה אגח 7</t>
  </si>
  <si>
    <t>1190453</t>
  </si>
  <si>
    <t>Baa1.il</t>
  </si>
  <si>
    <t>אמ.די.ג'י אגח ה</t>
  </si>
  <si>
    <t>1190529</t>
  </si>
  <si>
    <t>דוניץ אג א</t>
  </si>
  <si>
    <t>4000055</t>
  </si>
  <si>
    <t>חג'ג' אגח ח</t>
  </si>
  <si>
    <t>8230229</t>
  </si>
  <si>
    <t>חג'ג' אגח להמרה י</t>
  </si>
  <si>
    <t>8230294</t>
  </si>
  <si>
    <t>צמח המרמן אגח ז</t>
  </si>
  <si>
    <t>1186402</t>
  </si>
  <si>
    <t>שוהם ביזנס אגח ד</t>
  </si>
  <si>
    <t>1182047</t>
  </si>
  <si>
    <t>אורון קב אגח ב</t>
  </si>
  <si>
    <t>1160571</t>
  </si>
  <si>
    <t>ilBBB</t>
  </si>
  <si>
    <t>אנקור הזדמנויות אגח א</t>
  </si>
  <si>
    <t>1183607</t>
  </si>
  <si>
    <t>Baa2.il</t>
  </si>
  <si>
    <t>דיסקונט השק אגח י</t>
  </si>
  <si>
    <t>6390348</t>
  </si>
  <si>
    <t>דלשה קפיטל אגח ב</t>
  </si>
  <si>
    <t>1137314</t>
  </si>
  <si>
    <t>B3.il</t>
  </si>
  <si>
    <t>איסתא אג להמרה א'</t>
  </si>
  <si>
    <t>1197128</t>
  </si>
  <si>
    <t>אלומיי אגח ה</t>
  </si>
  <si>
    <t>1193275</t>
  </si>
  <si>
    <t>אמ אר אר   אגח ב</t>
  </si>
  <si>
    <t>1184696</t>
  </si>
  <si>
    <t>אפי קפיטל נדלן אגח ג</t>
  </si>
  <si>
    <t>1199744</t>
  </si>
  <si>
    <t>בוני תיכון אגח כא</t>
  </si>
  <si>
    <t>1198829</t>
  </si>
  <si>
    <t>גאון אחזקות אגח להמרה ד</t>
  </si>
  <si>
    <t>1198324</t>
  </si>
  <si>
    <t>גבאי מניבים אגח י</t>
  </si>
  <si>
    <t>7710239</t>
  </si>
  <si>
    <t>גבאי מניבים אגח יא</t>
  </si>
  <si>
    <t>7710254</t>
  </si>
  <si>
    <t>גבאי מניבים אגח יג</t>
  </si>
  <si>
    <t>7710296</t>
  </si>
  <si>
    <t>גבאי מניבים אגח יד</t>
  </si>
  <si>
    <t>1193176</t>
  </si>
  <si>
    <t>11931760</t>
  </si>
  <si>
    <t>גיבוי אחזקות אגח ב</t>
  </si>
  <si>
    <t>4480190</t>
  </si>
  <si>
    <t>גפן מגורים אג א</t>
  </si>
  <si>
    <t>1199686</t>
  </si>
  <si>
    <t>דלק קבוצה אגח לה</t>
  </si>
  <si>
    <t>1177849</t>
  </si>
  <si>
    <t>דלק קבוצה אגח לו</t>
  </si>
  <si>
    <t>1181122</t>
  </si>
  <si>
    <t>וויי בוקס אגח ד</t>
  </si>
  <si>
    <t>4860193</t>
  </si>
  <si>
    <t>חג'ג' אגח יא</t>
  </si>
  <si>
    <t>8230328</t>
  </si>
  <si>
    <t>82303280</t>
  </si>
  <si>
    <t>חג'ג' אגח יג</t>
  </si>
  <si>
    <t>1190040</t>
  </si>
  <si>
    <t>11900400</t>
  </si>
  <si>
    <t>חנן מוןר אגח יג</t>
  </si>
  <si>
    <t>1181502</t>
  </si>
  <si>
    <t>חנן מור אגח יא</t>
  </si>
  <si>
    <t>1168079</t>
  </si>
  <si>
    <t>יובלים אגח ב</t>
  </si>
  <si>
    <t>1186907</t>
  </si>
  <si>
    <t>יובלים אגח ג</t>
  </si>
  <si>
    <t>1198696</t>
  </si>
  <si>
    <t>ישראל קנדה אגח ז</t>
  </si>
  <si>
    <t>4340212</t>
  </si>
  <si>
    <t>לוזון קבוצה אגח י</t>
  </si>
  <si>
    <t>4730206</t>
  </si>
  <si>
    <t>מצלאוי אגח ז להמרה</t>
  </si>
  <si>
    <t>1181676</t>
  </si>
  <si>
    <t>נופר אנרג אג ב</t>
  </si>
  <si>
    <t>1198035</t>
  </si>
  <si>
    <t>נופר אנרג אגח ג</t>
  </si>
  <si>
    <t>1198043</t>
  </si>
  <si>
    <t>נקסטקום אגח ב'</t>
  </si>
  <si>
    <t>1143213</t>
  </si>
  <si>
    <t>ספיר קורפ אגח יח</t>
  </si>
  <si>
    <t>3650140</t>
  </si>
  <si>
    <t>ספיר קורפ אגח יט</t>
  </si>
  <si>
    <t>1188648</t>
  </si>
  <si>
    <t>עמרם אברהם אגח א</t>
  </si>
  <si>
    <t>1188044</t>
  </si>
  <si>
    <t>11880440</t>
  </si>
  <si>
    <t>פאי סיאם אגח א</t>
  </si>
  <si>
    <t>1186485</t>
  </si>
  <si>
    <t>11864850</t>
  </si>
  <si>
    <t>פסגות קב' אגח ג</t>
  </si>
  <si>
    <t>1194026</t>
  </si>
  <si>
    <t>פריורטק אגח א</t>
  </si>
  <si>
    <t>3280138</t>
  </si>
  <si>
    <t>מוליכים למחצה</t>
  </si>
  <si>
    <t>רוטשטיין אגח ח</t>
  </si>
  <si>
    <t>5390182</t>
  </si>
  <si>
    <t>רותם שני אגח א</t>
  </si>
  <si>
    <t>1173996</t>
  </si>
  <si>
    <t>רפק אגח ו</t>
  </si>
  <si>
    <t>7690159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</si>
  <si>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</si>
  <si>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t>ישראמקו אגח א</t>
  </si>
  <si>
    <t>2320174</t>
  </si>
  <si>
    <t>יו.אמ.איץ' אגח א</t>
  </si>
  <si>
    <t>1184167</t>
  </si>
  <si>
    <t>סאפיינס אגח ב</t>
  </si>
  <si>
    <t>1141936</t>
  </si>
  <si>
    <t>תוכנה ואינטרנט</t>
  </si>
  <si>
    <t>שמוס אגח א'</t>
  </si>
  <si>
    <t>1155951</t>
  </si>
  <si>
    <t>אבגול אגח ד</t>
  </si>
  <si>
    <t>1140417</t>
  </si>
  <si>
    <t>עץ נייר ודפוס</t>
  </si>
  <si>
    <t>בזן אגח ט</t>
  </si>
  <si>
    <t>2590461</t>
  </si>
  <si>
    <t>חברה לישראל אגח 11</t>
  </si>
  <si>
    <t>5760244</t>
  </si>
  <si>
    <t>חברה לישראל אגח 13</t>
  </si>
  <si>
    <t>5760269</t>
  </si>
  <si>
    <t>סיאון אגח א</t>
  </si>
  <si>
    <t>1194018</t>
  </si>
  <si>
    <t>תמר פטרוליום אגח א</t>
  </si>
  <si>
    <t>1141332</t>
  </si>
  <si>
    <t>תמר פטרוליום אגח ב</t>
  </si>
  <si>
    <t>1143593</t>
  </si>
  <si>
    <t>פננטפארק אגח א</t>
  </si>
  <si>
    <t>1142371</t>
  </si>
  <si>
    <t>סקייליין אגח ב</t>
  </si>
  <si>
    <t>1142033</t>
  </si>
  <si>
    <t>חלל תקש אגח טז</t>
  </si>
  <si>
    <t>1139922</t>
  </si>
  <si>
    <t>נאוויטס פטר אג ד ליהש</t>
  </si>
  <si>
    <t>1181627</t>
  </si>
  <si>
    <t>רציו מימון אגח ד</t>
  </si>
  <si>
    <t>1178144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</si>
  <si>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למדד 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</si>
  <si>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</si>
  <si>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</si>
  <si>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HAPOAL 3.255 1/32</t>
  </si>
  <si>
    <t>IL0066204707</t>
  </si>
  <si>
    <t>Bloomberg</t>
  </si>
  <si>
    <t>Banks</t>
  </si>
  <si>
    <t>BBB</t>
  </si>
  <si>
    <t>LUMIIT 3.275 1/31</t>
  </si>
  <si>
    <t>IL0060404899</t>
  </si>
  <si>
    <t>ICLIT 6.375 5/38</t>
  </si>
  <si>
    <t>IL0028103310</t>
  </si>
  <si>
    <t>Materials</t>
  </si>
  <si>
    <t>BBB-</t>
  </si>
  <si>
    <t>MZRHIT 3.077 4/31</t>
  </si>
  <si>
    <t>IL0069508369</t>
  </si>
  <si>
    <t>ENOIGA 4.875 30/3/26</t>
  </si>
  <si>
    <t>IL0011736654</t>
  </si>
  <si>
    <t>Energy</t>
  </si>
  <si>
    <t>BB-</t>
  </si>
  <si>
    <t>ENOIGA 5.375 30/3/28</t>
  </si>
  <si>
    <t>IL0011736738</t>
  </si>
  <si>
    <t>ENOIGA 5.875 30/3/31</t>
  </si>
  <si>
    <t>IL0011736811</t>
  </si>
  <si>
    <t>LVIATH 6.125 6/25</t>
  </si>
  <si>
    <t>IL0011677742</t>
  </si>
  <si>
    <t>LVIATH 6.5 6/27</t>
  </si>
  <si>
    <t>IL0011677825</t>
  </si>
  <si>
    <t>LVIATH 6.75 6/30</t>
  </si>
  <si>
    <t>IL0011677908</t>
  </si>
  <si>
    <t>TEVA 1.875 3/27</t>
  </si>
  <si>
    <t>XS1211044075</t>
  </si>
  <si>
    <t>Pharmaceuticals &amp; Biotechnology</t>
  </si>
  <si>
    <t>TEVA 3.75 05/27</t>
  </si>
  <si>
    <t>XS2406607098</t>
  </si>
  <si>
    <t>TEVA 4.375 5/30</t>
  </si>
  <si>
    <t>XS2406607171</t>
  </si>
  <si>
    <t>TEVA 4.75 05/27</t>
  </si>
  <si>
    <t>US88167AAP66</t>
  </si>
  <si>
    <t>TEVA 6 1/25</t>
  </si>
  <si>
    <t>XS2198213956</t>
  </si>
  <si>
    <t>DORLEV 7.494 30/12/23</t>
  </si>
  <si>
    <t>IL0011691354</t>
  </si>
  <si>
    <t>ENOIGA 8.5 30/9/33</t>
  </si>
  <si>
    <t>IL0011971442</t>
  </si>
  <si>
    <t>IDBILI 5.375 26/1/28</t>
  </si>
  <si>
    <t>IL0011920878</t>
  </si>
  <si>
    <t>ISRELE 3.75 2/32</t>
  </si>
  <si>
    <t>IL0060004004</t>
  </si>
  <si>
    <t>LLOYDS 6.625 2/6/33</t>
  </si>
  <si>
    <t>XS2591847970</t>
  </si>
  <si>
    <t>LUMIIT 7.129 18/7/33</t>
  </si>
  <si>
    <t>IL0060406795</t>
  </si>
  <si>
    <t>TEVA 7.375 15/9/29</t>
  </si>
  <si>
    <t>XS2592804434</t>
  </si>
  <si>
    <t>TEVA 7.875 9/31</t>
  </si>
  <si>
    <t>XS2592804194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</si>
  <si>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</si>
  <si>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V 3.15 14/15/25</t>
  </si>
  <si>
    <t>US92826CAD48</t>
  </si>
  <si>
    <t>Software &amp; Services</t>
  </si>
  <si>
    <t>AA-</t>
  </si>
  <si>
    <t>BX 6.2 04/33</t>
  </si>
  <si>
    <t>US09261BAK61</t>
  </si>
  <si>
    <t>Diversified Financials</t>
  </si>
  <si>
    <t>A+</t>
  </si>
  <si>
    <t>SHELL INTERNATIONAL FIN</t>
  </si>
  <si>
    <t>US822582AY86</t>
  </si>
  <si>
    <t>JPM 4.912 07/33</t>
  </si>
  <si>
    <t>US46647PDH64</t>
  </si>
  <si>
    <t>ARNDTN 1.45 7/28</t>
  </si>
  <si>
    <t>XS2023873149</t>
  </si>
  <si>
    <t>Real Estate</t>
  </si>
  <si>
    <t>BBB+</t>
  </si>
  <si>
    <t>ARNDTN 1.625 1/28</t>
  </si>
  <si>
    <t>XS1761721262</t>
  </si>
  <si>
    <t>EURONEXT</t>
  </si>
  <si>
    <t>ARNDTN 3 10/29</t>
  </si>
  <si>
    <t>XS1700429308</t>
  </si>
  <si>
    <t>ARNDTN 5.375 3/29</t>
  </si>
  <si>
    <t>XS1964701822</t>
  </si>
  <si>
    <t>GM 5.6 15/32</t>
  </si>
  <si>
    <t>US37045VAZ31</t>
  </si>
  <si>
    <t>Automobiles &amp; Components</t>
  </si>
  <si>
    <t>ORCL 3.4 07/24</t>
  </si>
  <si>
    <t>US68389XAU90</t>
  </si>
  <si>
    <t>AVGO 4.15 11/30</t>
  </si>
  <si>
    <t>US11135FAQ46</t>
  </si>
  <si>
    <t>Commercial &amp; Professional Services</t>
  </si>
  <si>
    <t>CITCON 1.25 9/26</t>
  </si>
  <si>
    <t>XS1485608118</t>
  </si>
  <si>
    <t>CITCON 1.625 03/28</t>
  </si>
  <si>
    <t>XS2310411090</t>
  </si>
  <si>
    <t>CITCON 2.375 1/27</t>
  </si>
  <si>
    <t>XS1822791619</t>
  </si>
  <si>
    <t>EXPE 6.25 05/25</t>
  </si>
  <si>
    <t>US30212PAS48</t>
  </si>
  <si>
    <t>Consumer Durables &amp; Apparel</t>
  </si>
  <si>
    <t>Baa3</t>
  </si>
  <si>
    <t>GRAND CITY PROPERTIES SA</t>
  </si>
  <si>
    <t>XS2271225281</t>
  </si>
  <si>
    <t>GYCGR 2.5 12/49</t>
  </si>
  <si>
    <t>XS1811181566</t>
  </si>
  <si>
    <t>NFLX 5.375 11/29</t>
  </si>
  <si>
    <t>US64110LAU08</t>
  </si>
  <si>
    <t>Media</t>
  </si>
  <si>
    <t>ORCC 2 06/28</t>
  </si>
  <si>
    <t>US69121KAG94</t>
  </si>
  <si>
    <t>SEB 6.875 12/49</t>
  </si>
  <si>
    <t>XS2479344561</t>
  </si>
  <si>
    <t>URI 6 12/29</t>
  </si>
  <si>
    <t>US911365BQ63</t>
  </si>
  <si>
    <t>GWILN 2.95 7/26</t>
  </si>
  <si>
    <t>XS2208868914</t>
  </si>
  <si>
    <t>BB+</t>
  </si>
  <si>
    <t>ATRSAV 2.625 5/27</t>
  </si>
  <si>
    <t>XS2294495838</t>
  </si>
  <si>
    <t>B1</t>
  </si>
  <si>
    <t>ATRSAV 3 09/25</t>
  </si>
  <si>
    <t>XS1829325239</t>
  </si>
  <si>
    <t>ENOGLN 6.5 4/27</t>
  </si>
  <si>
    <t>USG3044DAA49</t>
  </si>
  <si>
    <t>B+</t>
  </si>
  <si>
    <t>WELTEC 8.25 10/26</t>
  </si>
  <si>
    <t>USK9900LAA19</t>
  </si>
  <si>
    <t>B</t>
  </si>
  <si>
    <t>ATRSAV 3.625 4/8/26</t>
  </si>
  <si>
    <t>XS2338530467</t>
  </si>
  <si>
    <t>B3</t>
  </si>
  <si>
    <t>IAECN 9 07/26</t>
  </si>
  <si>
    <t>USG49774AB18</t>
  </si>
  <si>
    <t>AA 6.125 5/28</t>
  </si>
  <si>
    <t>US013822AC54</t>
  </si>
  <si>
    <t>AHTLN 5.55 5/33</t>
  </si>
  <si>
    <t>US045054AQ67</t>
  </si>
  <si>
    <t>AMDOCS</t>
  </si>
  <si>
    <t>US02342TAE91</t>
  </si>
  <si>
    <t>ARAMCO 0.946 24</t>
  </si>
  <si>
    <t>XS2352861574</t>
  </si>
  <si>
    <t>ARNDT 0.375 4/27</t>
  </si>
  <si>
    <t>XS2421195848</t>
  </si>
  <si>
    <t>ARNDTN 0 07/26</t>
  </si>
  <si>
    <t>XS2273810510</t>
  </si>
  <si>
    <t>ARNDTN 0.625 7/9/25</t>
  </si>
  <si>
    <t>XS2023872174</t>
  </si>
  <si>
    <t>ARNDTN 1.5 28/5/26</t>
  </si>
  <si>
    <t>XS1843435501</t>
  </si>
  <si>
    <t>AXP2.25%03/25</t>
  </si>
  <si>
    <t>US025816CQ09</t>
  </si>
  <si>
    <t>BACR VAR 8/28</t>
  </si>
  <si>
    <t>US06738EBY05</t>
  </si>
  <si>
    <t>BARCLAYS PLC</t>
  </si>
  <si>
    <t>US06738ECL74</t>
  </si>
  <si>
    <t>BNP 7.375 12/49</t>
  </si>
  <si>
    <t>FR001400F2H9</t>
  </si>
  <si>
    <t>DELL 5.75 02/33</t>
  </si>
  <si>
    <t>US24703DBL47</t>
  </si>
  <si>
    <t>DG 5.45 07/33</t>
  </si>
  <si>
    <t>US256677AP01</t>
  </si>
  <si>
    <t>DIBUH 2.95 2/25</t>
  </si>
  <si>
    <t>XS2078677213</t>
  </si>
  <si>
    <t>DIS 3.7 9/24</t>
  </si>
  <si>
    <t>US254687CZ75</t>
  </si>
  <si>
    <t>Telecommunication Services</t>
  </si>
  <si>
    <t>EDF 5.7 5/28</t>
  </si>
  <si>
    <t>USF29416AB40</t>
  </si>
  <si>
    <t>Utilities</t>
  </si>
  <si>
    <t>EDF 6.25 05/33</t>
  </si>
  <si>
    <t>US28504DAC74</t>
  </si>
  <si>
    <t>EMAAR 3.635 9/26</t>
  </si>
  <si>
    <t>XS1488480333</t>
  </si>
  <si>
    <t>F 4.867 08/27</t>
  </si>
  <si>
    <t>XS2586123965</t>
  </si>
  <si>
    <t>F 7.2 10/6/30</t>
  </si>
  <si>
    <t>US345397D427</t>
  </si>
  <si>
    <t>F 7.35 3/30</t>
  </si>
  <si>
    <t>US345397C684</t>
  </si>
  <si>
    <t>FABUH3.875 1/24</t>
  </si>
  <si>
    <t>XS1938532857</t>
  </si>
  <si>
    <t>GENHLD4.76 2025</t>
  </si>
  <si>
    <t>XS1917569243</t>
  </si>
  <si>
    <t>GM 5.85 6/4/30</t>
  </si>
  <si>
    <t>US37045XEG79</t>
  </si>
  <si>
    <t>GM 6.4 1/33</t>
  </si>
  <si>
    <t>US37045XED49</t>
  </si>
  <si>
    <t>GWILN 3 29/3/25</t>
  </si>
  <si>
    <t>XS1799975922</t>
  </si>
  <si>
    <t>HKINTL 3.132 27</t>
  </si>
  <si>
    <t>XS1555404786</t>
  </si>
  <si>
    <t>INTNED 7.5 5/28</t>
  </si>
  <si>
    <t>XS2585240984</t>
  </si>
  <si>
    <t>J 5.9 03/33</t>
  </si>
  <si>
    <t>US469814AA50</t>
  </si>
  <si>
    <t>JPM .824 06/25</t>
  </si>
  <si>
    <t>US46647PCH73</t>
  </si>
  <si>
    <t>LLOYDS 8.5 12/49</t>
  </si>
  <si>
    <t>XS2575900977</t>
  </si>
  <si>
    <t>MCD 4.95 08/33</t>
  </si>
  <si>
    <t>US58013MFV19</t>
  </si>
  <si>
    <t>Food &amp; Staples Retailing</t>
  </si>
  <si>
    <t>META 3.85 08/32</t>
  </si>
  <si>
    <t>US30303M8H84</t>
  </si>
  <si>
    <t>META 4.95 05/33</t>
  </si>
  <si>
    <t>US30303M8N52</t>
  </si>
  <si>
    <t>MS 1.164 10/25</t>
  </si>
  <si>
    <t>US61747YEG61</t>
  </si>
  <si>
    <t>OCINCC 7.75 9/27</t>
  </si>
  <si>
    <t>US69120VAP67</t>
  </si>
  <si>
    <t>ORCINC 7.95 6/28</t>
  </si>
  <si>
    <t>US69120VAR24</t>
  </si>
  <si>
    <t>ORCL 4.65  5/30</t>
  </si>
  <si>
    <t>US68389XCN30</t>
  </si>
  <si>
    <t>ORCL 4.9 02/33</t>
  </si>
  <si>
    <t>US68389XCP87</t>
  </si>
  <si>
    <t>ORCL 5.55 02/53</t>
  </si>
  <si>
    <t>US68389XCQ60</t>
  </si>
  <si>
    <t>ORCL 6.25 11/23</t>
  </si>
  <si>
    <t>US68389XCJ28</t>
  </si>
  <si>
    <t>PONEIV 5.9 11/31</t>
  </si>
  <si>
    <t>USQ7700PAA23</t>
  </si>
  <si>
    <t>SKT 2.75 9/31</t>
  </si>
  <si>
    <t>US875484AL13</t>
  </si>
  <si>
    <t>SMTPLN 2 1/25</t>
  </si>
  <si>
    <t>XS1757821688</t>
  </si>
  <si>
    <t>SWEDA 7.625 3/28</t>
  </si>
  <si>
    <t>XS2580715147</t>
  </si>
  <si>
    <t>TMUS 3.5 4/25</t>
  </si>
  <si>
    <t>US87264ABB08</t>
  </si>
  <si>
    <t>VW 3.75 5/30</t>
  </si>
  <si>
    <t>US928668BF80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</si>
  <si>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</si>
  <si>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  <r>
      <rPr>
        <b/>
        <sz val="10"/>
        <color theme="1"/>
        <rFont val="Tahoma"/>
        <family val="2"/>
      </rPr>
      <t xml:space="preserve">  </t>
    </r>
  </si>
  <si>
    <t>פדיון/ריבית לקבל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</si>
  <si>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</si>
  <si>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</si>
  <si>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35</t>
    </r>
  </si>
  <si>
    <t>או פי סי אנרגיה</t>
  </si>
  <si>
    <t>1141571</t>
  </si>
  <si>
    <t>אנרג'יקס</t>
  </si>
  <si>
    <t>1123355</t>
  </si>
  <si>
    <t xml:space="preserve">הפניקס                   </t>
  </si>
  <si>
    <t>767012</t>
  </si>
  <si>
    <t xml:space="preserve">הראל השקעות              </t>
  </si>
  <si>
    <t>585018</t>
  </si>
  <si>
    <t>אלביט מערכות</t>
  </si>
  <si>
    <t>1081124</t>
  </si>
  <si>
    <t>שיכון ובינוי 1 שח</t>
  </si>
  <si>
    <t>1081942</t>
  </si>
  <si>
    <t>10819420</t>
  </si>
  <si>
    <t xml:space="preserve">בנק הפועלים מ"ר 1 ש"ח    </t>
  </si>
  <si>
    <t>662577</t>
  </si>
  <si>
    <t xml:space="preserve">דיסקונט א                </t>
  </si>
  <si>
    <t>691212</t>
  </si>
  <si>
    <t xml:space="preserve">הבינלאומי 0.05 ש"ח       </t>
  </si>
  <si>
    <t>593038</t>
  </si>
  <si>
    <t>לאומי</t>
  </si>
  <si>
    <t>604611</t>
  </si>
  <si>
    <t xml:space="preserve">מזרחי טפחות ע'ש          </t>
  </si>
  <si>
    <t>695437</t>
  </si>
  <si>
    <t xml:space="preserve">חברה לישראל 1 ש'ח        </t>
  </si>
  <si>
    <t>576017</t>
  </si>
  <si>
    <t>אנרג'יאן</t>
  </si>
  <si>
    <t>1155290</t>
  </si>
  <si>
    <t xml:space="preserve">ניו-מד אנרג'י יהש 1ש"ח   </t>
  </si>
  <si>
    <t>475020</t>
  </si>
  <si>
    <t xml:space="preserve">איי.סי.אל  1 ש"ח         </t>
  </si>
  <si>
    <t>281014</t>
  </si>
  <si>
    <t xml:space="preserve">נובה                     </t>
  </si>
  <si>
    <t>1084557</t>
  </si>
  <si>
    <t xml:space="preserve">שטראוס גרופ 1 ש"ח        </t>
  </si>
  <si>
    <t>746016</t>
  </si>
  <si>
    <t>אירפורט סיטי 0.01 ש"ח</t>
  </si>
  <si>
    <t>1095835</t>
  </si>
  <si>
    <t>אמות</t>
  </si>
  <si>
    <t>1097278</t>
  </si>
  <si>
    <t xml:space="preserve">מבנה 1 ש'ח               </t>
  </si>
  <si>
    <t>226019</t>
  </si>
  <si>
    <t xml:space="preserve">מליסרון מר 1 שח          </t>
  </si>
  <si>
    <t>323014</t>
  </si>
  <si>
    <t xml:space="preserve">טבע מר                   </t>
  </si>
  <si>
    <t>629014</t>
  </si>
  <si>
    <t>פארמה</t>
  </si>
  <si>
    <t xml:space="preserve">נייס מ"ר 1 ש"ח           </t>
  </si>
  <si>
    <t>273011</t>
  </si>
  <si>
    <t>בזק חברה לתקשורת  1 ש"ח</t>
  </si>
  <si>
    <t>230011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</si>
  <si>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תל אביב 90</t>
    </r>
  </si>
  <si>
    <t>בזן-בתי זקוק לנפט</t>
  </si>
  <si>
    <t>2590248</t>
  </si>
  <si>
    <t>בית זיקוק אשדוד</t>
  </si>
  <si>
    <t>1198910</t>
  </si>
  <si>
    <t>פז נפט 5 ש"ח ע"נ</t>
  </si>
  <si>
    <t>1100007</t>
  </si>
  <si>
    <t>משק אנרגיה</t>
  </si>
  <si>
    <t>1166974</t>
  </si>
  <si>
    <t>נופר אנרג'י</t>
  </si>
  <si>
    <t>1170877</t>
  </si>
  <si>
    <t>11708770</t>
  </si>
  <si>
    <t>שיכון ובינוי אנרגיה</t>
  </si>
  <si>
    <t>1188242</t>
  </si>
  <si>
    <t xml:space="preserve">כלל עסקי ביטוח 1 ש'ח     </t>
  </si>
  <si>
    <t>224014</t>
  </si>
  <si>
    <t xml:space="preserve">מנורה מבטחים החזקות      </t>
  </si>
  <si>
    <t>566018</t>
  </si>
  <si>
    <t xml:space="preserve">אאורה מר                 </t>
  </si>
  <si>
    <t>373019</t>
  </si>
  <si>
    <t xml:space="preserve">אזורים    1 ש"ח          </t>
  </si>
  <si>
    <t>715011</t>
  </si>
  <si>
    <t>אפריקה מגורים</t>
  </si>
  <si>
    <t>1097948</t>
  </si>
  <si>
    <t>דמרי מ"ר 1 ש"ח</t>
  </si>
  <si>
    <t>1090315</t>
  </si>
  <si>
    <t xml:space="preserve">חג'ג' נדלן מניות רגילות  </t>
  </si>
  <si>
    <t>823013</t>
  </si>
  <si>
    <t xml:space="preserve">פ.י.ב.י. 0.05 שח         </t>
  </si>
  <si>
    <t>763011</t>
  </si>
  <si>
    <t>ג'נריישן קפיטל</t>
  </si>
  <si>
    <t>1156926</t>
  </si>
  <si>
    <t xml:space="preserve">ישראמקו יה"ש             </t>
  </si>
  <si>
    <t>232017</t>
  </si>
  <si>
    <t>נאוויטס פטרו יהש</t>
  </si>
  <si>
    <t>1141969</t>
  </si>
  <si>
    <t xml:space="preserve">רציו יחידות השתתפות      </t>
  </si>
  <si>
    <t>394015</t>
  </si>
  <si>
    <t>קמטק מ"ר 0.01 ש"ח</t>
  </si>
  <si>
    <t>1095264</t>
  </si>
  <si>
    <t>תורפז תעשיות</t>
  </si>
  <si>
    <t>1175611</t>
  </si>
  <si>
    <t>איסתא 1 ש"ח</t>
  </si>
  <si>
    <t>1081074</t>
  </si>
  <si>
    <t>דיפלומט אחזקות</t>
  </si>
  <si>
    <t>1173491</t>
  </si>
  <si>
    <t>נטו מלינדה</t>
  </si>
  <si>
    <t>1105097</t>
  </si>
  <si>
    <t xml:space="preserve">סקופ מר 1 שח             </t>
  </si>
  <si>
    <t>288019</t>
  </si>
  <si>
    <t>קרסו מוטורס</t>
  </si>
  <si>
    <t>1123850</t>
  </si>
  <si>
    <t>אינרום בנייה מ"ר</t>
  </si>
  <si>
    <t>1132356</t>
  </si>
  <si>
    <t xml:space="preserve">ג'י סיטי בע"מ            </t>
  </si>
  <si>
    <t>126011</t>
  </si>
  <si>
    <t>סאמיט        1 שח</t>
  </si>
  <si>
    <t>1081686</t>
  </si>
  <si>
    <t xml:space="preserve">ישרס השקעות 1 ש"ח        </t>
  </si>
  <si>
    <t>613034</t>
  </si>
  <si>
    <t>סלע נדלן</t>
  </si>
  <si>
    <t>1109644</t>
  </si>
  <si>
    <t>ריט 1 מ"ר 1 ש"ח</t>
  </si>
  <si>
    <t>1098920</t>
  </si>
  <si>
    <t>אפולו פאוור</t>
  </si>
  <si>
    <t>1082114</t>
  </si>
  <si>
    <t>קלינטק</t>
  </si>
  <si>
    <t>מיטרוניקס מ"ר 0.1 ש"ח</t>
  </si>
  <si>
    <t>1091065</t>
  </si>
  <si>
    <t>רובוטיקה ותלת מימד</t>
  </si>
  <si>
    <t>אלקטרה צריכה</t>
  </si>
  <si>
    <t>5010129</t>
  </si>
  <si>
    <t>יוחננוף</t>
  </si>
  <si>
    <t>1161264</t>
  </si>
  <si>
    <t>ריטיילורס</t>
  </si>
  <si>
    <t>1175488</t>
  </si>
  <si>
    <t>רמי לוי</t>
  </si>
  <si>
    <t>1104249</t>
  </si>
  <si>
    <t xml:space="preserve">שופרסל ב' 0.1 ש"ח        </t>
  </si>
  <si>
    <t>777037</t>
  </si>
  <si>
    <t>וואן טכנולוגיות</t>
  </si>
  <si>
    <t>161018</t>
  </si>
  <si>
    <t xml:space="preserve">חילן                     </t>
  </si>
  <si>
    <t>1084698</t>
  </si>
  <si>
    <t xml:space="preserve">מטריקס מר 1 שח           </t>
  </si>
  <si>
    <t>445015</t>
  </si>
  <si>
    <t xml:space="preserve">פורמולה מערכות 1 ש"ח     </t>
  </si>
  <si>
    <t>256016</t>
  </si>
  <si>
    <t>אלטשולר שחם פיננסים</t>
  </si>
  <si>
    <t>1184936</t>
  </si>
  <si>
    <t xml:space="preserve">מג'יק 0.1 ש"ח            </t>
  </si>
  <si>
    <t>1082312</t>
  </si>
  <si>
    <t>סלקום ישראל</t>
  </si>
  <si>
    <t>1101534</t>
  </si>
  <si>
    <t xml:space="preserve">פרטנר מ"ר 0.01 ש"ח       </t>
  </si>
  <si>
    <t>1083484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</si>
  <si>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היתר</t>
    </r>
  </si>
  <si>
    <t xml:space="preserve">בליץ טכנולוגיות          </t>
  </si>
  <si>
    <t>424010</t>
  </si>
  <si>
    <t>אלקטרוניקה ואופטיקה</t>
  </si>
  <si>
    <t>נור</t>
  </si>
  <si>
    <t>1175728</t>
  </si>
  <si>
    <t>נקסט ויז'ן</t>
  </si>
  <si>
    <t>1176593</t>
  </si>
  <si>
    <t>סונוביה</t>
  </si>
  <si>
    <t>1170539</t>
  </si>
  <si>
    <t>סולאיר</t>
  </si>
  <si>
    <t>1172287</t>
  </si>
  <si>
    <t>מכלול מימון</t>
  </si>
  <si>
    <t>1179753</t>
  </si>
  <si>
    <t>ערך פיננסים</t>
  </si>
  <si>
    <t>1120161</t>
  </si>
  <si>
    <t xml:space="preserve">אורביט מר 1 שח           </t>
  </si>
  <si>
    <t>265017</t>
  </si>
  <si>
    <t>אימאג'סט אינטרנשיונל</t>
  </si>
  <si>
    <t>1183813</t>
  </si>
  <si>
    <t>לאונרדו די.אר.אס</t>
  </si>
  <si>
    <t>1191261</t>
  </si>
  <si>
    <t>גפן מגורים והתחדשות</t>
  </si>
  <si>
    <t>1118116</t>
  </si>
  <si>
    <t xml:space="preserve">לוזון קבוצה מר 1 שח      </t>
  </si>
  <si>
    <t>473017</t>
  </si>
  <si>
    <t>קרדן נדלן</t>
  </si>
  <si>
    <t>1118447</t>
  </si>
  <si>
    <t>להב אל.אר.רילאסטייט  1 שח</t>
  </si>
  <si>
    <t>136010</t>
  </si>
  <si>
    <t>1360100</t>
  </si>
  <si>
    <t>ביג-טק 50 יהש</t>
  </si>
  <si>
    <t>1172295</t>
  </si>
  <si>
    <t>השקעות בהייטק</t>
  </si>
  <si>
    <t>מנרה יהש</t>
  </si>
  <si>
    <t>1178474</t>
  </si>
  <si>
    <t>אלמדה יהש</t>
  </si>
  <si>
    <t>1168962</t>
  </si>
  <si>
    <t>השקעות במדעי החיים</t>
  </si>
  <si>
    <t xml:space="preserve">מרחביה אחזקות והשקעות    </t>
  </si>
  <si>
    <t>257014</t>
  </si>
  <si>
    <t xml:space="preserve">סנו ברונוס 1 ש'ח         </t>
  </si>
  <si>
    <t>813014</t>
  </si>
  <si>
    <t>פולירם</t>
  </si>
  <si>
    <t>1170216</t>
  </si>
  <si>
    <t>אפיטומי מדיקל</t>
  </si>
  <si>
    <t>1182591</t>
  </si>
  <si>
    <t>מכשור רפואי</t>
  </si>
  <si>
    <t>ישרוטל 1</t>
  </si>
  <si>
    <t>1080985</t>
  </si>
  <si>
    <t>בכורי שדה</t>
  </si>
  <si>
    <t>1172618</t>
  </si>
  <si>
    <t>גלוברנדס</t>
  </si>
  <si>
    <t>1147487</t>
  </si>
  <si>
    <t>פרימוטק</t>
  </si>
  <si>
    <t>1175496</t>
  </si>
  <si>
    <t>בית שמש 1 ש"ח</t>
  </si>
  <si>
    <t>1081561</t>
  </si>
  <si>
    <t xml:space="preserve">חמת מר 1 שח              </t>
  </si>
  <si>
    <t>384016</t>
  </si>
  <si>
    <t>טי.ג'י.איי תשתיות</t>
  </si>
  <si>
    <t>1090141</t>
  </si>
  <si>
    <t>קבוצת אקרשטיין</t>
  </si>
  <si>
    <t>1176205</t>
  </si>
  <si>
    <t xml:space="preserve">אלרוב נדלן מר 1 שח       </t>
  </si>
  <si>
    <t>387019</t>
  </si>
  <si>
    <t xml:space="preserve">ארי נדלן (ארנה) השקעות   </t>
  </si>
  <si>
    <t>366013</t>
  </si>
  <si>
    <t>בית בכפר</t>
  </si>
  <si>
    <t>1183656</t>
  </si>
  <si>
    <t xml:space="preserve">וילאר מר 1 שח            </t>
  </si>
  <si>
    <t>416016</t>
  </si>
  <si>
    <t>מגוריט</t>
  </si>
  <si>
    <t>1139195</t>
  </si>
  <si>
    <t>רני צים מרכזי קניות</t>
  </si>
  <si>
    <t>1143619</t>
  </si>
  <si>
    <t>טופ גאם</t>
  </si>
  <si>
    <t>1179142</t>
  </si>
  <si>
    <t>פודטק</t>
  </si>
  <si>
    <t>סבוריט</t>
  </si>
  <si>
    <t>1169978</t>
  </si>
  <si>
    <t>סייברוואן</t>
  </si>
  <si>
    <t>11666930</t>
  </si>
  <si>
    <t>ציוד תקשורת</t>
  </si>
  <si>
    <t>זוז פאוור</t>
  </si>
  <si>
    <t>1174184</t>
  </si>
  <si>
    <t xml:space="preserve">                   C וויו</t>
  </si>
  <si>
    <t>1171107</t>
  </si>
  <si>
    <t>מאסיבית</t>
  </si>
  <si>
    <t>1172972</t>
  </si>
  <si>
    <t>פרקומט</t>
  </si>
  <si>
    <t>1187640</t>
  </si>
  <si>
    <t>שלוש 3 דיאם</t>
  </si>
  <si>
    <t>1177518</t>
  </si>
  <si>
    <t>דלתא מותגים</t>
  </si>
  <si>
    <t>1173699</t>
  </si>
  <si>
    <t>ויקטורי רשת סופרמרקטים</t>
  </si>
  <si>
    <t>1123777</t>
  </si>
  <si>
    <t>טרמינל איקס</t>
  </si>
  <si>
    <t>1178714</t>
  </si>
  <si>
    <t>מולטי ריטייל</t>
  </si>
  <si>
    <t>1171669</t>
  </si>
  <si>
    <t>מקס סטוק</t>
  </si>
  <si>
    <t>1168558</t>
  </si>
  <si>
    <t>אקסל סולושנס גרופ 1שח ע.נ</t>
  </si>
  <si>
    <t>770016</t>
  </si>
  <si>
    <t>הייפר גלובל</t>
  </si>
  <si>
    <t>1184985</t>
  </si>
  <si>
    <t>מגדלור</t>
  </si>
  <si>
    <t>1182567</t>
  </si>
  <si>
    <t>אוריין</t>
  </si>
  <si>
    <t>1103506</t>
  </si>
  <si>
    <t>אי.טי.ג'י.איי גרופ</t>
  </si>
  <si>
    <t>1176114</t>
  </si>
  <si>
    <t>גוטו</t>
  </si>
  <si>
    <t>1176726</t>
  </si>
  <si>
    <t>11767260</t>
  </si>
  <si>
    <t>הולמס פלייס אינטרנשיונל</t>
  </si>
  <si>
    <t>1142587</t>
  </si>
  <si>
    <t>שגריר</t>
  </si>
  <si>
    <t>1138379</t>
  </si>
  <si>
    <t>איידנטי הלת'קייר</t>
  </si>
  <si>
    <t>1177450</t>
  </si>
  <si>
    <t>אנרג'ין טכנו</t>
  </si>
  <si>
    <t>1172071</t>
  </si>
  <si>
    <t>אקסיליון- חסום</t>
  </si>
  <si>
    <t>383019</t>
  </si>
  <si>
    <t>גרופ 107</t>
  </si>
  <si>
    <t>1180181</t>
  </si>
  <si>
    <t>טופ רמדור מערכות 0.01 ש"ח</t>
  </si>
  <si>
    <t>1083377</t>
  </si>
  <si>
    <t>יוזרוואי</t>
  </si>
  <si>
    <t>1183748</t>
  </si>
  <si>
    <t>פוםוום</t>
  </si>
  <si>
    <t>1173434</t>
  </si>
  <si>
    <t>פיימנט טכנ' פיננסיות</t>
  </si>
  <si>
    <t>1180876</t>
  </si>
  <si>
    <t>קוויקליזארד</t>
  </si>
  <si>
    <t>1172840</t>
  </si>
  <si>
    <t>קונטיניואל</t>
  </si>
  <si>
    <t>1182260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</si>
  <si>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זרות הנסחרות בארץ</t>
    </r>
  </si>
  <si>
    <t>סאפיינס 0.01 יורו</t>
  </si>
  <si>
    <t>1087659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</si>
  <si>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אופציות 001 call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</si>
  <si>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</si>
  <si>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</si>
  <si>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t>REE AUTOMOTIVE LTD - CLASS A</t>
  </si>
  <si>
    <t>IL0011786154</t>
  </si>
  <si>
    <t>KORNIT DIGITAL LTD</t>
  </si>
  <si>
    <t>IL0011216723</t>
  </si>
  <si>
    <t>Capital Goods</t>
  </si>
  <si>
    <t>BRENMILLER ENER</t>
  </si>
  <si>
    <t>IL0011415309</t>
  </si>
  <si>
    <t>INMODE LTD</t>
  </si>
  <si>
    <t>IL0011595993</t>
  </si>
  <si>
    <t>Health Care Equipment &amp; Services</t>
  </si>
  <si>
    <t>SHL TELEMEDICINE LTD</t>
  </si>
  <si>
    <t>IL0010855885</t>
  </si>
  <si>
    <t>SIX</t>
  </si>
  <si>
    <t>Retailing</t>
  </si>
  <si>
    <t>COGENTIX MEDICAL INC</t>
  </si>
  <si>
    <t>IL0011691438</t>
  </si>
  <si>
    <t>SIMILARWEB LTD</t>
  </si>
  <si>
    <t>IL0011751653</t>
  </si>
  <si>
    <t>TABOOLA.COM LTD</t>
  </si>
  <si>
    <t>IL0011754137</t>
  </si>
  <si>
    <t>ARBE ROBOTICS LTD</t>
  </si>
  <si>
    <t>IL0011796625</t>
  </si>
  <si>
    <t>Technology Hardware &amp; Equipment</t>
  </si>
  <si>
    <t>ODDITY TECH LTD</t>
  </si>
  <si>
    <t>IL0011974909</t>
  </si>
  <si>
    <t>PAYTON PLANAR MAGNETICS</t>
  </si>
  <si>
    <t>IL0010830391</t>
  </si>
  <si>
    <t>TOWER SEMICONDUCTOR LTD</t>
  </si>
  <si>
    <t>IL0010823792</t>
  </si>
  <si>
    <t>ITURAN LOCATION AND CONTROL</t>
  </si>
  <si>
    <t>IL0010818685</t>
  </si>
  <si>
    <t>ENLIGHT RENEWABLE ENERGY LTD</t>
  </si>
  <si>
    <t>IL0007200111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</si>
  <si>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</si>
  <si>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LANDCADIA HOLDINGS III INC-A</t>
  </si>
  <si>
    <t>US4316361090</t>
  </si>
  <si>
    <t>RHEINMETALL AG</t>
  </si>
  <si>
    <t>DE0007030009</t>
  </si>
  <si>
    <t>DAX</t>
  </si>
  <si>
    <t>PPHE HOTEL GROUP LTD</t>
  </si>
  <si>
    <t>GG00B1Z5FH87</t>
  </si>
  <si>
    <t>CHENIERE ENERGY INC</t>
  </si>
  <si>
    <t>US16411R2085</t>
  </si>
  <si>
    <t>IHN LN</t>
  </si>
  <si>
    <t>GB00BPJHV584</t>
  </si>
  <si>
    <t>DARIOHEALTH CORP</t>
  </si>
  <si>
    <t>US23725P2092</t>
  </si>
  <si>
    <t>CLEARMIND MEDICINE INC</t>
  </si>
  <si>
    <t>CA1850531056</t>
  </si>
  <si>
    <t>TSX</t>
  </si>
  <si>
    <t>CTS EVENTIM AG &amp; CO KGAA</t>
  </si>
  <si>
    <t>DE0005470306</t>
  </si>
  <si>
    <t>AMGEN INC</t>
  </si>
  <si>
    <t>US0311621009</t>
  </si>
  <si>
    <t>NOVARATIS AG SPONSORED ADR</t>
  </si>
  <si>
    <t>US66987V1098</t>
  </si>
  <si>
    <t>PFIZER INC</t>
  </si>
  <si>
    <t>US7170811035</t>
  </si>
  <si>
    <t>SANOFI</t>
  </si>
  <si>
    <t>US80105N1054</t>
  </si>
  <si>
    <t>SEATTLE GENETICS INC /WA</t>
  </si>
  <si>
    <t>US81181C1045</t>
  </si>
  <si>
    <t>TAKEDA PHARMACEUTIC-SP ADR</t>
  </si>
  <si>
    <t>US8740602052</t>
  </si>
  <si>
    <t>CIM COMMERCIAL TRUST CORP</t>
  </si>
  <si>
    <t>US1255255846</t>
  </si>
  <si>
    <t>JUMBO SA</t>
  </si>
  <si>
    <t>GRS282183003</t>
  </si>
  <si>
    <t>S.O.I.T.E.C.</t>
  </si>
  <si>
    <t>FR0013227113</t>
  </si>
  <si>
    <t>Semiconductors &amp; Semiconductor Equipment</t>
  </si>
  <si>
    <t>SOLAREDGE TECHNOLOGIES INC</t>
  </si>
  <si>
    <t>US83417M1045</t>
  </si>
  <si>
    <t>TAIWAN SEMICONDUCTOR</t>
  </si>
  <si>
    <t>US8740391003</t>
  </si>
  <si>
    <t>AMADEUS IT GROUP SA</t>
  </si>
  <si>
    <t>ES0109067019</t>
  </si>
  <si>
    <t>BME</t>
  </si>
  <si>
    <t>BILL HOLDINGS INC</t>
  </si>
  <si>
    <t>US0900431000</t>
  </si>
  <si>
    <t>UAS DRONE CORP</t>
  </si>
  <si>
    <t>US9034481088</t>
  </si>
  <si>
    <t>Technology</t>
  </si>
  <si>
    <t>SCOUTCAM INC</t>
  </si>
  <si>
    <t>US81063V2043</t>
  </si>
  <si>
    <t>SIYATA MOBILE INC         חסום</t>
  </si>
  <si>
    <t>CA83013Q5095</t>
  </si>
  <si>
    <t>NEOEN SA</t>
  </si>
  <si>
    <t>FR0011675362</t>
  </si>
  <si>
    <t>RWE AG</t>
  </si>
  <si>
    <t>DE0007037129</t>
  </si>
  <si>
    <t>Selina Hospitality PLC</t>
  </si>
  <si>
    <t>GB00BQ1MW662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</si>
  <si>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</si>
  <si>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סל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</si>
  <si>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סל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</si>
  <si>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</si>
  <si>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בישראל</t>
    </r>
  </si>
  <si>
    <t>MTF סל תא 125</t>
  </si>
  <si>
    <t>1150283</t>
  </si>
  <si>
    <t>מניות</t>
  </si>
  <si>
    <t>MTF סל תא 35</t>
  </si>
  <si>
    <t>1150184</t>
  </si>
  <si>
    <t>הראל סל כש תא 125</t>
  </si>
  <si>
    <t>1155340</t>
  </si>
  <si>
    <t>פסגות ETF כש תא 125</t>
  </si>
  <si>
    <t>1155324</t>
  </si>
  <si>
    <t>קסם ETF כשרה תא 125</t>
  </si>
  <si>
    <t>1155365</t>
  </si>
  <si>
    <t>קסם ETF תא 35</t>
  </si>
  <si>
    <t>1146570</t>
  </si>
  <si>
    <t>תכלית סל כש תא 125</t>
  </si>
  <si>
    <t>1155373</t>
  </si>
  <si>
    <t>תכלית סל תא 35</t>
  </si>
  <si>
    <t>1143700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</si>
  <si>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 בחו"ל</t>
    </r>
  </si>
  <si>
    <t xml:space="preserve">                     SP500 קסם</t>
  </si>
  <si>
    <t>1146471</t>
  </si>
  <si>
    <t xml:space="preserve">                CSI300 ET</t>
  </si>
  <si>
    <t>1162783</t>
  </si>
  <si>
    <t xml:space="preserve">                SP500 תכל</t>
  </si>
  <si>
    <t>1144385</t>
  </si>
  <si>
    <t xml:space="preserve">              SP 500 ETF </t>
  </si>
  <si>
    <t>1148162</t>
  </si>
  <si>
    <t xml:space="preserve">              STOXX600 הר</t>
  </si>
  <si>
    <t>1149871</t>
  </si>
  <si>
    <t xml:space="preserve">             SP500 הראל ס</t>
  </si>
  <si>
    <t>1149020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</si>
  <si>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בישראל</t>
    </r>
  </si>
  <si>
    <t>MTF מח  תלבונד ש 5-15</t>
  </si>
  <si>
    <t>5125364</t>
  </si>
  <si>
    <t>אג"ח</t>
  </si>
  <si>
    <t>MTF סל כש תל בונד 60</t>
  </si>
  <si>
    <t>1159698</t>
  </si>
  <si>
    <t>MTF סל תל גוב-צמודות 5-10</t>
  </si>
  <si>
    <t>1150069</t>
  </si>
  <si>
    <t>MTF סל תל גוב-שקלי</t>
  </si>
  <si>
    <t>1149954</t>
  </si>
  <si>
    <t>MTF סל תלבונד 20</t>
  </si>
  <si>
    <t>1149988</t>
  </si>
  <si>
    <t>MTF סל תלבונד 60</t>
  </si>
  <si>
    <t>1149996</t>
  </si>
  <si>
    <t>הראל סל כש תלבונד 60</t>
  </si>
  <si>
    <t>1155092</t>
  </si>
  <si>
    <t>הראל סל תלבונד 20</t>
  </si>
  <si>
    <t>1150440</t>
  </si>
  <si>
    <t>פסגות ETF כש תלבונד 60</t>
  </si>
  <si>
    <t>1155076</t>
  </si>
  <si>
    <t>פסגות ETF תל גוב-שקלי</t>
  </si>
  <si>
    <t>1147941</t>
  </si>
  <si>
    <t>פסגות ETF תלבונד 60</t>
  </si>
  <si>
    <t>1148006</t>
  </si>
  <si>
    <t>קסם ETF כשרה תלבונד 60</t>
  </si>
  <si>
    <t>1155126</t>
  </si>
  <si>
    <t>קסם ETF כשרה תלבונד תשו</t>
  </si>
  <si>
    <t>1199058</t>
  </si>
  <si>
    <t>קסם ETF תל גוב- שקלי</t>
  </si>
  <si>
    <t>1146562</t>
  </si>
  <si>
    <t>קסם ETF תל גוב-צמודות 2-5</t>
  </si>
  <si>
    <t>1146158</t>
  </si>
  <si>
    <t>קסם ETF תל גוב-שקלי 2-5</t>
  </si>
  <si>
    <t>1146190</t>
  </si>
  <si>
    <t>קסם ETF תלבונד 20</t>
  </si>
  <si>
    <t>1145960</t>
  </si>
  <si>
    <t>קסםETF תל גוב-צמודות 5-10</t>
  </si>
  <si>
    <t>1145739</t>
  </si>
  <si>
    <t>תכלית סל תלבונד 20</t>
  </si>
  <si>
    <t>1143791</t>
  </si>
  <si>
    <t>תכלית סל תלבונד 60</t>
  </si>
  <si>
    <t>1145101</t>
  </si>
  <si>
    <t>תכלית סל תלבונד שקלי</t>
  </si>
  <si>
    <t>1145184</t>
  </si>
  <si>
    <t>תכלית סל תלבונד שקלי 50</t>
  </si>
  <si>
    <t>1169333</t>
  </si>
  <si>
    <t>תכלית סל תלגוב צמוד 5-10</t>
  </si>
  <si>
    <t>1145176</t>
  </si>
  <si>
    <t>תכלית סל תלגוב שקלי</t>
  </si>
  <si>
    <t>1145143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</si>
  <si>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</si>
  <si>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</si>
  <si>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</si>
  <si>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</si>
  <si>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 מניות</t>
    </r>
  </si>
  <si>
    <t>INVESCO S&amp;P 500 ACC</t>
  </si>
  <si>
    <t>IE00B3YCGJ38</t>
  </si>
  <si>
    <t>ISHARES MSCI WORLD ISLAMIC</t>
  </si>
  <si>
    <t>IE00B27YCN58</t>
  </si>
  <si>
    <t>LYXOR S&amp;P 500</t>
  </si>
  <si>
    <t>LU1135865084</t>
  </si>
  <si>
    <t>SP FUNDS S&amp;P SHARIA INDUSTRY</t>
  </si>
  <si>
    <t>US8863648015</t>
  </si>
  <si>
    <t>WAHED DOW JONES ISLAMIC</t>
  </si>
  <si>
    <t>US53656F2680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</si>
  <si>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שעוקבות אחר מדדים אחרים</t>
    </r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</si>
  <si>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</si>
  <si>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</si>
  <si>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</si>
  <si>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</si>
  <si>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</si>
  <si>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</si>
  <si>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SP FUNDS DOW JONES GLOBAL</t>
  </si>
  <si>
    <t>US8863647025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</si>
  <si>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</si>
  <si>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short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</si>
  <si>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</si>
  <si>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</si>
  <si>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השתתפות בקרנות נאמנות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</si>
  <si>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</si>
  <si>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</si>
  <si>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t>MTF מח תלבונד 20</t>
  </si>
  <si>
    <t>5123039</t>
  </si>
  <si>
    <t>הראל מחקה תלבונד 20</t>
  </si>
  <si>
    <t>5117270</t>
  </si>
  <si>
    <t>קסם KTF תלבונד 20</t>
  </si>
  <si>
    <t>5115589</t>
  </si>
  <si>
    <t>תכלית TTF תלבונד 20</t>
  </si>
  <si>
    <t>5115472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</si>
  <si>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</si>
  <si>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t>MTF מח תל גוב-צמודות 5-10</t>
  </si>
  <si>
    <t>5135405</t>
  </si>
  <si>
    <t>MTF מח תל גוב-שקלי</t>
  </si>
  <si>
    <t>5123393</t>
  </si>
  <si>
    <t>PTF תל גוב-צמוד5-10</t>
  </si>
  <si>
    <t>5117833</t>
  </si>
  <si>
    <t>PTF תל גוב-שקלי2-5</t>
  </si>
  <si>
    <t>5111422</t>
  </si>
  <si>
    <t>הראל מחקה תל גוב-שקלי</t>
  </si>
  <si>
    <t>5128111</t>
  </si>
  <si>
    <t>הראל מחקה תל-גובצמוד5-10</t>
  </si>
  <si>
    <t>5116785</t>
  </si>
  <si>
    <t>קסם KTF תל גוב-שקלי</t>
  </si>
  <si>
    <t>5118047</t>
  </si>
  <si>
    <t>קסםKTF תל גוב-צמודות 5-10</t>
  </si>
  <si>
    <t>5118054</t>
  </si>
  <si>
    <t>תכלית TTF תלגוב צמוד 5-10</t>
  </si>
  <si>
    <t>5119383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</si>
  <si>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</si>
  <si>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t xml:space="preserve">                    SP 500 PTF</t>
  </si>
  <si>
    <t>5127469</t>
  </si>
  <si>
    <t xml:space="preserve">                   NDX 10</t>
  </si>
  <si>
    <t>5127766</t>
  </si>
  <si>
    <t xml:space="preserve">                  SP500 מח MTF</t>
  </si>
  <si>
    <t>5122627</t>
  </si>
  <si>
    <t xml:space="preserve">                 SP500 KTF קסם</t>
  </si>
  <si>
    <t>5124482</t>
  </si>
  <si>
    <t xml:space="preserve">                 STOXX 60</t>
  </si>
  <si>
    <t>5130752</t>
  </si>
  <si>
    <t xml:space="preserve">                SP500הראל</t>
  </si>
  <si>
    <t>5129275</t>
  </si>
  <si>
    <t xml:space="preserve">               SP500 TTF </t>
  </si>
  <si>
    <t>5113998</t>
  </si>
  <si>
    <t xml:space="preserve">             NIKKEI225 KT</t>
  </si>
  <si>
    <t>5136064</t>
  </si>
  <si>
    <t>PTF תא 125</t>
  </si>
  <si>
    <t>5112628</t>
  </si>
  <si>
    <t>PTF תא 35</t>
  </si>
  <si>
    <t>5130687</t>
  </si>
  <si>
    <t>הראל מחקה ת"א 35</t>
  </si>
  <si>
    <t>5130661</t>
  </si>
  <si>
    <t>הראל מחקה תא 125</t>
  </si>
  <si>
    <t>5122510</t>
  </si>
  <si>
    <t>קסם KTF תא 125</t>
  </si>
  <si>
    <t>5113345</t>
  </si>
  <si>
    <t>קסם KTF תא 35</t>
  </si>
  <si>
    <t>5124490</t>
  </si>
  <si>
    <t>תכלית TTF תא 125</t>
  </si>
  <si>
    <t>5114657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</si>
  <si>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</si>
  <si>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</si>
  <si>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</si>
  <si>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ממשלתי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</si>
  <si>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</si>
  <si>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</si>
  <si>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CIFC GLBL FLT RT CR-B1 USD</t>
  </si>
  <si>
    <t>IE0009SO3I10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</si>
  <si>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</si>
  <si>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</si>
  <si>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</si>
  <si>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</si>
  <si>
    <t>אלמדה אופ 2</t>
  </si>
  <si>
    <t>1168988</t>
  </si>
  <si>
    <t>גרופ 107 אפ 1</t>
  </si>
  <si>
    <t>1180199</t>
  </si>
  <si>
    <t>השקעות ואחזקות</t>
  </si>
  <si>
    <t>בית בכפר אופ רכישה 1</t>
  </si>
  <si>
    <t>1183664</t>
  </si>
  <si>
    <t>זוז פאוור אופ 3</t>
  </si>
  <si>
    <t>1185321</t>
  </si>
  <si>
    <t>פרקומט אינטרנשיונל אופ 1</t>
  </si>
  <si>
    <t>1187657</t>
  </si>
  <si>
    <t>איידנטי אופ' 2</t>
  </si>
  <si>
    <t>1177476</t>
  </si>
  <si>
    <t>טרקנט אופ 1</t>
  </si>
  <si>
    <t>1174101</t>
  </si>
  <si>
    <t>פיימנט אופ 1</t>
  </si>
  <si>
    <t>1180884</t>
  </si>
  <si>
    <t>קונטיניואל אפ 1</t>
  </si>
  <si>
    <t>1182278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</si>
  <si>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</si>
  <si>
    <t>BYTE ACQUISITION CORP</t>
  </si>
  <si>
    <t>KYG1R25Q1133</t>
  </si>
  <si>
    <t>FAST ACQUISION CORP</t>
  </si>
  <si>
    <t>US3118741194</t>
  </si>
  <si>
    <t>LANDCADIA HOLDINGS IV INC</t>
  </si>
  <si>
    <t>US51477A1126</t>
  </si>
  <si>
    <t>ION ACQ CL A -CW27</t>
  </si>
  <si>
    <t>US4576791168</t>
  </si>
  <si>
    <t>IL0011754210</t>
  </si>
  <si>
    <t>SIYATA MOBILE INC -CW25</t>
  </si>
  <si>
    <t>CA83013Q1524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</si>
  <si>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</si>
  <si>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</si>
  <si>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</si>
  <si>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</si>
  <si>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</si>
  <si>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t>ת310-35C001760M</t>
  </si>
  <si>
    <t>84529643</t>
  </si>
  <si>
    <t>ת310-35P001760M</t>
  </si>
  <si>
    <t>84530369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</si>
  <si>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</si>
  <si>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</si>
  <si>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</si>
  <si>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</si>
  <si>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</si>
  <si>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</si>
  <si>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</si>
  <si>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סחירות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</si>
  <si>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</si>
  <si>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</si>
  <si>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</si>
  <si>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</si>
  <si>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</si>
  <si>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</si>
  <si>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t>NIKKEI 225 MINI 12/23</t>
  </si>
  <si>
    <t>NOZ3 INDEX</t>
  </si>
  <si>
    <t>.ל.ר</t>
  </si>
  <si>
    <t>S&amp;P500 EMINI FUT  DEC23</t>
  </si>
  <si>
    <t>ESZ3 INDEX</t>
  </si>
  <si>
    <t>TOPIX INDX FUT 12/23</t>
  </si>
  <si>
    <t>TPZ3 INDEX</t>
  </si>
  <si>
    <t>ULTRA10 YR 12/23</t>
  </si>
  <si>
    <t>UXYZ3 COMDTY</t>
  </si>
  <si>
    <t>F-RUSSELL 12/23</t>
  </si>
  <si>
    <t>RTYZ3 INDEX</t>
  </si>
  <si>
    <t>ל.ר</t>
  </si>
  <si>
    <t>FT MINI DOW 12/23</t>
  </si>
  <si>
    <t>DMZ3 INDEX</t>
  </si>
  <si>
    <t>FUTURE MINI NASDAQ 12/23</t>
  </si>
  <si>
    <t>NQZ3 INDEX</t>
  </si>
  <si>
    <t>MSCI EmgMkt 12/23</t>
  </si>
  <si>
    <t>MESZ3 INDEX</t>
  </si>
  <si>
    <t>NASD100 MICRO  EMIN 12/23</t>
  </si>
  <si>
    <t>HWBZ3 INDEX</t>
  </si>
  <si>
    <t>S&amp;P/TSX60 12/23</t>
  </si>
  <si>
    <t>PTZ3 INDEX</t>
  </si>
  <si>
    <t>SPI 200 12/23</t>
  </si>
  <si>
    <t>XPZ3 INDEX</t>
  </si>
  <si>
    <t>ASX</t>
  </si>
  <si>
    <t>STOXX600 12/23</t>
  </si>
  <si>
    <t>SXOZ3 INDEX</t>
  </si>
  <si>
    <r>
      <rPr>
        <b/>
        <sz val="10"/>
        <color theme="1"/>
        <rFont val="Tahoma"/>
        <family val="2"/>
      </rPr>
      <t>1.ב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</si>
  <si>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10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</si>
  <si>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t>נכס הבסיס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</si>
  <si>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</si>
  <si>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</si>
  <si>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</si>
  <si>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t>אלה פקדון אגח ח</t>
  </si>
  <si>
    <t>1195361</t>
  </si>
  <si>
    <t>אלה פקדונות אגח ה'</t>
  </si>
  <si>
    <t>1162577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</si>
  <si>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</si>
  <si>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</si>
  <si>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בישראל</t>
  </si>
  <si>
    <t xml:space="preserve">שכבת חוב (Tranch) בישראל  בדירוג (AA-) ומעלה    </t>
  </si>
  <si>
    <t xml:space="preserve">שכבת חוב (Tranch) בישראל  בדירוג (BB+)ומטה </t>
  </si>
  <si>
    <t>שכבת חוב (Tranch) בישראל  בדירוג (BBB:+A-)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</si>
  <si>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</si>
  <si>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</si>
  <si>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</si>
  <si>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</si>
  <si>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t>שכבת הון (Equity Tranch) בחו"ל</t>
  </si>
  <si>
    <t xml:space="preserve">שכבת חוב (Tranch) בחו"ל בדירוג (AA-) ומעלה    </t>
  </si>
  <si>
    <t xml:space="preserve">שכבת חוב (Tranch) בחו"ל בדירוג (BB+)ומטה </t>
  </si>
  <si>
    <t>שכבת חוב (Tranch) בחו"ל בדירוג (BBB:+A-)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</si>
  <si>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</si>
  <si>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תעודות התחייבות ממשלתיות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</si>
  <si>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תעודות התחייבות ממשלתיות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</si>
  <si>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</si>
  <si>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</si>
  <si>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</si>
  <si>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של ממשלת ישראל שהונפקו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</si>
  <si>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אגרות חוב לא סחירות שהנפיקו ממשלות זרות בחו"ל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</si>
  <si>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</si>
  <si>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</si>
  <si>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</si>
  <si>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</si>
  <si>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</si>
  <si>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</si>
  <si>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אספן גרופ נעמ1</t>
  </si>
  <si>
    <t>3130374</t>
  </si>
  <si>
    <t>אספן גרופ נעמ2</t>
  </si>
  <si>
    <t>3130432</t>
  </si>
  <si>
    <t>מנרב חוב פרטי</t>
  </si>
  <si>
    <t>11020414</t>
  </si>
  <si>
    <t>נאוי נעמ 6</t>
  </si>
  <si>
    <t>11019664</t>
  </si>
  <si>
    <t>נעמ שכון ובנוי 3</t>
  </si>
  <si>
    <t>11020132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</si>
  <si>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</si>
  <si>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</si>
  <si>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</si>
  <si>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תעודות חוב מסחריות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</si>
  <si>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</si>
  <si>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3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</t>
    </r>
  </si>
  <si>
    <t>ספק המידע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</si>
  <si>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</si>
  <si>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</si>
  <si>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</si>
  <si>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t>מקורות אגח -6רמ</t>
  </si>
  <si>
    <t>1100908</t>
  </si>
  <si>
    <t>מקורות אגח -8רמ</t>
  </si>
  <si>
    <t>1124346</t>
  </si>
  <si>
    <t>שירותים</t>
  </si>
  <si>
    <t>רפאל אגח ג-רמ</t>
  </si>
  <si>
    <t>1140276</t>
  </si>
  <si>
    <t>רש"ת אגח א - רמ</t>
  </si>
  <si>
    <t>1187335</t>
  </si>
  <si>
    <t>תשתיות אנרגיה אגא-רמ</t>
  </si>
  <si>
    <t>1168087</t>
  </si>
  <si>
    <t>נתיבי הגז אגח א -רמ</t>
  </si>
  <si>
    <t>1103084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</si>
  <si>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</t>
    </r>
  </si>
  <si>
    <t>רפאל אגח ד-רמ</t>
  </si>
  <si>
    <t>1140284</t>
  </si>
  <si>
    <t>רפאל אגח ה-רמ</t>
  </si>
  <si>
    <t>1140292</t>
  </si>
  <si>
    <t>מת"ם תעש' מדע אגח א-רמ</t>
  </si>
  <si>
    <t>1138999</t>
  </si>
  <si>
    <t>נדל"ן מניב</t>
  </si>
  <si>
    <t>אגד אגח -1רמ</t>
  </si>
  <si>
    <t>1198787</t>
  </si>
  <si>
    <t>אורמת טכנ אגח 4 - רמ</t>
  </si>
  <si>
    <t>1167212</t>
  </si>
  <si>
    <t>חשמל</t>
  </si>
  <si>
    <t>עוגן חברתית 2  אגחא-רמ</t>
  </si>
  <si>
    <t>1196831</t>
  </si>
  <si>
    <t>לידר אגח ח' -רמ</t>
  </si>
  <si>
    <t>3180361</t>
  </si>
  <si>
    <t>מקס איט התח אגח ד-רמ</t>
  </si>
  <si>
    <t>1197953</t>
  </si>
  <si>
    <t>אליהו הנפקות אגח א-רמ</t>
  </si>
  <si>
    <t>1142009</t>
  </si>
  <si>
    <t>ביטוח ישיר אגח יא-רמ</t>
  </si>
  <si>
    <t>1138825</t>
  </si>
  <si>
    <t>י.ח.ק להשק אגח -רמ</t>
  </si>
  <si>
    <t>1181783</t>
  </si>
  <si>
    <t>כלל תעשיות אגח טז-רמ</t>
  </si>
  <si>
    <t>6080238</t>
  </si>
  <si>
    <t>איילון אגח ג-רמ</t>
  </si>
  <si>
    <t>1195577</t>
  </si>
  <si>
    <t>ווליו אל בי אייץ' אגח ב-ל</t>
  </si>
  <si>
    <t>1177880</t>
  </si>
  <si>
    <t>ווליו.אל.בי.אייצ'-ל</t>
  </si>
  <si>
    <t>1168129</t>
  </si>
  <si>
    <t>לאומי צמוד אשראי אגח1 רמ</t>
  </si>
  <si>
    <t>1198639</t>
  </si>
  <si>
    <t>פסגות קב.לפיננסי אגח ב רמ</t>
  </si>
  <si>
    <t>5990171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</si>
  <si>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</si>
  <si>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</si>
  <si>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</si>
  <si>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ישראליות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</si>
  <si>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אג"ח קונצרני של חברות זרות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</si>
  <si>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</si>
  <si>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4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</si>
  <si>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</t>
    </r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</si>
  <si>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ישראל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</si>
  <si>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</t>
    </r>
  </si>
  <si>
    <t>REDEFINE MEAT</t>
  </si>
  <si>
    <t>11019123</t>
  </si>
  <si>
    <t> ביוטכנולוגיה</t>
  </si>
  <si>
    <t>תלמה תיירות</t>
  </si>
  <si>
    <t>11019016</t>
  </si>
  <si>
    <t> מלונאות ותיירות</t>
  </si>
  <si>
    <t>SUNBIT</t>
  </si>
  <si>
    <t>11019074</t>
  </si>
  <si>
    <t> שירותים פיננסיים</t>
  </si>
  <si>
    <t>TIPRANKS</t>
  </si>
  <si>
    <t>11018944</t>
  </si>
  <si>
    <t>FORETELIX</t>
  </si>
  <si>
    <t>11019124</t>
  </si>
  <si>
    <t> תוכנה ואינטרנט</t>
  </si>
  <si>
    <t>HUMANZ</t>
  </si>
  <si>
    <t>11019400</t>
  </si>
  <si>
    <t>UVEYE</t>
  </si>
  <si>
    <t>11019033</t>
  </si>
  <si>
    <t>VERBIT</t>
  </si>
  <si>
    <t>62008131</t>
  </si>
  <si>
    <t>GIGANTIC</t>
  </si>
  <si>
    <t>11019484</t>
  </si>
  <si>
    <t>GIGANTIC 2</t>
  </si>
  <si>
    <t>11020007</t>
  </si>
  <si>
    <t>SPROUTT</t>
  </si>
  <si>
    <t>62008156</t>
  </si>
  <si>
    <t>BODY VISION MEDICAL</t>
  </si>
  <si>
    <t>11018860</t>
  </si>
  <si>
    <t>LUMEN</t>
  </si>
  <si>
    <t>11018604</t>
  </si>
  <si>
    <t>ARBE II</t>
  </si>
  <si>
    <t>11020455</t>
  </si>
  <si>
    <t>גוד פארם</t>
  </si>
  <si>
    <t>11020069</t>
  </si>
  <si>
    <t>סי דאטה</t>
  </si>
  <si>
    <t>11019428</t>
  </si>
  <si>
    <t>MINDSPACE LTD</t>
  </si>
  <si>
    <t>11019337</t>
  </si>
  <si>
    <t>וולטה סולאר</t>
  </si>
  <si>
    <t>11019571</t>
  </si>
  <si>
    <t>HOMMZ TECHNOLOG</t>
  </si>
  <si>
    <t>11018869</t>
  </si>
  <si>
    <t>טופ קפיטל - פתרונות ליזם</t>
  </si>
  <si>
    <t>11020411</t>
  </si>
  <si>
    <t>שירותים פיננסיים </t>
  </si>
  <si>
    <t>FORETELLIX 2</t>
  </si>
  <si>
    <t>11020008</t>
  </si>
  <si>
    <t>BODY VISION 2</t>
  </si>
  <si>
    <t>11020469</t>
  </si>
  <si>
    <t>תוכנה ואינטרנט </t>
  </si>
  <si>
    <t>MORE TECH VENTURES 14-09-23</t>
  </si>
  <si>
    <t>11020482</t>
  </si>
  <si>
    <r>
      <rPr>
        <b/>
        <sz val="10"/>
        <color theme="1"/>
        <rFont val="Tahoma"/>
        <family val="2"/>
      </rPr>
      <t>סה"כ ב</t>
    </r>
    <r>
      <rPr>
        <b/>
        <sz val="10"/>
        <color theme="1"/>
        <rFont val="Tahoma"/>
        <family val="2"/>
      </rPr>
      <t>חו"ל</t>
    </r>
    <r>
      <rPr>
        <b/>
        <sz val="10"/>
        <color theme="1"/>
        <rFont val="Tahoma"/>
        <family val="2"/>
      </rPr>
      <t>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</si>
  <si>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ישראליות שנסחרות בחו"ל</t>
    </r>
  </si>
  <si>
    <t>R-GO ROBOTICS</t>
  </si>
  <si>
    <t>11019365</t>
  </si>
  <si>
    <t>NSURE.AI</t>
  </si>
  <si>
    <t>11019366</t>
  </si>
  <si>
    <t>SAYATA LABS LTD</t>
  </si>
  <si>
    <t>11019339</t>
  </si>
  <si>
    <t>Insurance</t>
  </si>
  <si>
    <t>VESTTOO</t>
  </si>
  <si>
    <t>11019433</t>
  </si>
  <si>
    <t>LUSIX</t>
  </si>
  <si>
    <t>11019369</t>
  </si>
  <si>
    <t>AUTOLEADSTAR</t>
  </si>
  <si>
    <t>11019278</t>
  </si>
  <si>
    <t>SIDELINES</t>
  </si>
  <si>
    <t>11019364</t>
  </si>
  <si>
    <t>SIXGILL</t>
  </si>
  <si>
    <t>11019454</t>
  </si>
  <si>
    <t>WEKAIO</t>
  </si>
  <si>
    <t>11018729</t>
  </si>
  <si>
    <t>YOTPO</t>
  </si>
  <si>
    <t>11018495</t>
  </si>
  <si>
    <t>YOTPO 2</t>
  </si>
  <si>
    <t>11018866</t>
  </si>
  <si>
    <t>YOTPO 4</t>
  </si>
  <si>
    <t>11019359</t>
  </si>
  <si>
    <t>KARMA</t>
  </si>
  <si>
    <t>11019229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</si>
  <si>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מניות לא סחירות של חברות זרות בחו"ל</t>
    </r>
  </si>
  <si>
    <t>CROSS BANK RIVER</t>
  </si>
  <si>
    <t>11019245</t>
  </si>
  <si>
    <t>CANDID 2</t>
  </si>
  <si>
    <t>11020458</t>
  </si>
  <si>
    <t>CARESYNTAX</t>
  </si>
  <si>
    <t>11019265</t>
  </si>
  <si>
    <t>STREAM ELEMENT</t>
  </si>
  <si>
    <t>11018885</t>
  </si>
  <si>
    <t>PROSPECT CAPITAL CORP</t>
  </si>
  <si>
    <t>US74348T5083</t>
  </si>
  <si>
    <t>RONSON DEVELOPMENT SE</t>
  </si>
  <si>
    <t>11019575</t>
  </si>
  <si>
    <t>SHOWFIELDS</t>
  </si>
  <si>
    <t>11019982</t>
  </si>
  <si>
    <t>SHOWFIELDS 2</t>
  </si>
  <si>
    <t>11020483</t>
  </si>
  <si>
    <t>CHEETAH TECHNOGIES</t>
  </si>
  <si>
    <t>11019156</t>
  </si>
  <si>
    <t>WISENSE TECHNOLOGIE</t>
  </si>
  <si>
    <t>11019193</t>
  </si>
  <si>
    <t>CHEQ</t>
  </si>
  <si>
    <t>11019014</t>
  </si>
  <si>
    <t>RESONAI SECONDARY 2</t>
  </si>
  <si>
    <t>11018938</t>
  </si>
  <si>
    <t>CANDID</t>
  </si>
  <si>
    <t>11018711</t>
  </si>
  <si>
    <t>UTILITIES</t>
  </si>
  <si>
    <t>11019989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</si>
  <si>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</si>
  <si>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5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</si>
  <si>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</si>
  <si>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</si>
  <si>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</t>
    </r>
  </si>
  <si>
    <t>DISRUPTIVE AI</t>
  </si>
  <si>
    <t>11019275</t>
  </si>
  <si>
    <t>ICP 2</t>
  </si>
  <si>
    <t>11019120</t>
  </si>
  <si>
    <t>PEREGRINE GROWT</t>
  </si>
  <si>
    <t>11019149</t>
  </si>
  <si>
    <t>QUMRA OPPORTUNITY FUND</t>
  </si>
  <si>
    <t>11019019</t>
  </si>
  <si>
    <t>QUMRA3</t>
  </si>
  <si>
    <t>11018841</t>
  </si>
  <si>
    <t>TRIGO</t>
  </si>
  <si>
    <t>11019483</t>
  </si>
  <si>
    <t>VERTEX ISRAEL OPPORTUNITY II F</t>
  </si>
  <si>
    <t>11019219</t>
  </si>
  <si>
    <t>VG 3 G LIMITED PARTNERSHIP</t>
  </si>
  <si>
    <t>11019456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</si>
  <si>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</si>
  <si>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</si>
  <si>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</t>
    </r>
  </si>
  <si>
    <t xml:space="preserve"> AP PARTNERS II LIMITED</t>
  </si>
  <si>
    <t>11020123</t>
  </si>
  <si>
    <t>ARKIN BIO CAPITAL</t>
  </si>
  <si>
    <t>11019367</t>
  </si>
  <si>
    <t>GREEN LANTERN 911 LIMITED</t>
  </si>
  <si>
    <t>11019898</t>
  </si>
  <si>
    <t>Jesselson Group</t>
  </si>
  <si>
    <t>11019994</t>
  </si>
  <si>
    <t>RAKIA CAPITAL FUND LP</t>
  </si>
  <si>
    <t>11019934</t>
  </si>
  <si>
    <t>SCINTILLA</t>
  </si>
  <si>
    <t>11020474</t>
  </si>
  <si>
    <t>STARDOM MEDIA VENTUR</t>
  </si>
  <si>
    <t>11019220</t>
  </si>
  <si>
    <t>Value AP partn</t>
  </si>
  <si>
    <t>11020109</t>
  </si>
  <si>
    <t>Value Base Fund Limited P</t>
  </si>
  <si>
    <t>11020416</t>
  </si>
  <si>
    <t>קוגיטו קפיטל 2</t>
  </si>
  <si>
    <t>11019376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</si>
  <si>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</si>
  <si>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הון סיכון בחו"ל</t>
    </r>
  </si>
  <si>
    <t>GROUP 11 IV</t>
  </si>
  <si>
    <t>11018862</t>
  </si>
  <si>
    <t>GROUP_11(5)</t>
  </si>
  <si>
    <t>11018971</t>
  </si>
  <si>
    <t>GROUP11 FUND VI</t>
  </si>
  <si>
    <t>11019473</t>
  </si>
  <si>
    <t>HANACO</t>
  </si>
  <si>
    <t>11018865</t>
  </si>
  <si>
    <t>HANACO GROWTH VENTURES III</t>
  </si>
  <si>
    <t>11020011</t>
  </si>
  <si>
    <t>HANACO II L.P</t>
  </si>
  <si>
    <t>11019162</t>
  </si>
  <si>
    <t>HANACO III LP</t>
  </si>
  <si>
    <t>11020019</t>
  </si>
  <si>
    <t>ICP R1 L.P. CLASS A</t>
  </si>
  <si>
    <t>11019972</t>
  </si>
  <si>
    <t>ICP R1 L.P. CLASS C</t>
  </si>
  <si>
    <t>11019974</t>
  </si>
  <si>
    <t>MORETECH VENTURES II</t>
  </si>
  <si>
    <t>11020463</t>
  </si>
  <si>
    <t>SHEVA VENTURES FUND</t>
  </si>
  <si>
    <t>11019461</t>
  </si>
  <si>
    <t>TARGET GLOBAL BOHRIUM</t>
  </si>
  <si>
    <t>11020481</t>
  </si>
  <si>
    <t>TARGET RAPYD 2</t>
  </si>
  <si>
    <t>11019476</t>
  </si>
  <si>
    <t>TARGET WEFOX 2</t>
  </si>
  <si>
    <t>11019349</t>
  </si>
  <si>
    <t>VINTAGE FUND 7 ACCESS</t>
  </si>
  <si>
    <t>11019985</t>
  </si>
  <si>
    <t>VINTAGE FUND 7 BREAKOUT</t>
  </si>
  <si>
    <t>11019986</t>
  </si>
  <si>
    <t>Viola Growth IV, L.P.</t>
  </si>
  <si>
    <t>11019997</t>
  </si>
  <si>
    <t>VIOLA OPPORTUNITY I</t>
  </si>
  <si>
    <t>11019451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</si>
  <si>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נדל"ן בחו"ל</t>
    </r>
  </si>
  <si>
    <t>ELECTRA AMERICA PRINCIPAL HOSP</t>
  </si>
  <si>
    <t>11019455</t>
  </si>
  <si>
    <t>ELECTRA MULTIFAMILY INVESTMENT</t>
  </si>
  <si>
    <t>11018732</t>
  </si>
  <si>
    <t>HENDERSON PARK REAL</t>
  </si>
  <si>
    <t>11020471</t>
  </si>
  <si>
    <t>LCN EURO FUND</t>
  </si>
  <si>
    <t>11018921</t>
  </si>
  <si>
    <t>MEDEAL GROUP FUND</t>
  </si>
  <si>
    <t>11018780</t>
  </si>
  <si>
    <t>OAK STREET REAL ESTATE VI</t>
  </si>
  <si>
    <t>11020012</t>
  </si>
  <si>
    <t>PAGAYA SMARTRESI F1</t>
  </si>
  <si>
    <t>KYG68775108F</t>
  </si>
  <si>
    <t>RIALITO</t>
  </si>
  <si>
    <t>11018714</t>
  </si>
  <si>
    <t>Starlight Bond</t>
  </si>
  <si>
    <t>11019978</t>
  </si>
  <si>
    <t>STARLIGHT CANADIAN RESIDENTIAL</t>
  </si>
  <si>
    <t>11019474</t>
  </si>
  <si>
    <t>YELLOWSTONE PLATFORM HOLDINGS</t>
  </si>
  <si>
    <t>11019282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</si>
  <si>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גידור בחו"ל</t>
    </r>
  </si>
  <si>
    <t>COMMUNITY CAYMAN FUND</t>
  </si>
  <si>
    <t>11019993</t>
  </si>
  <si>
    <t>LUCID ALTERNATIVE FUND</t>
  </si>
  <si>
    <t>11020009</t>
  </si>
  <si>
    <t>SPHERA TECH FUND LP 1</t>
  </si>
  <si>
    <t>11019906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</si>
  <si>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קרנות השקעה אחרות בחו"ל</t>
    </r>
  </si>
  <si>
    <t xml:space="preserve">                       AVENUE1</t>
  </si>
  <si>
    <t>11018733</t>
  </si>
  <si>
    <t xml:space="preserve">                       AVENUE2</t>
  </si>
  <si>
    <t>11018734</t>
  </si>
  <si>
    <t>1L-MORE ALTERNATIVE CREDIT FU</t>
  </si>
  <si>
    <t>11019131</t>
  </si>
  <si>
    <t>ACIP APEX CO-INVEST FEEDER (CA</t>
  </si>
  <si>
    <t>11019459</t>
  </si>
  <si>
    <t>ARC FUND IV</t>
  </si>
  <si>
    <t>11020457</t>
  </si>
  <si>
    <t>ARJUN ALLIANCE EUROPE 1 LP</t>
  </si>
  <si>
    <t>11019017</t>
  </si>
  <si>
    <t>CF GLOBAL 5</t>
  </si>
  <si>
    <t>11019485</t>
  </si>
  <si>
    <t>COLLER CREDIT 2</t>
  </si>
  <si>
    <t>11019458</t>
  </si>
  <si>
    <t>COLLER CREDIT OPPORTUNITIES</t>
  </si>
  <si>
    <t>11019246</t>
  </si>
  <si>
    <t>COLLER1</t>
  </si>
  <si>
    <t>11018752</t>
  </si>
  <si>
    <t>COLLER2</t>
  </si>
  <si>
    <t>11018753</t>
  </si>
  <si>
    <t>COMMUNITY LIFE SCIENCES</t>
  </si>
  <si>
    <t>11020000</t>
  </si>
  <si>
    <t>Crossroads European Real Estat</t>
  </si>
  <si>
    <t>11019347</t>
  </si>
  <si>
    <t>DOVER STREET XL</t>
  </si>
  <si>
    <t>11019995</t>
  </si>
  <si>
    <t>ECP FUND V</t>
  </si>
  <si>
    <t>11020029</t>
  </si>
  <si>
    <t>ECP FUND V-BEARS</t>
  </si>
  <si>
    <t>11019763</t>
  </si>
  <si>
    <t>ELECTRA CAPITAL PM FUND</t>
  </si>
  <si>
    <t>11018907</t>
  </si>
  <si>
    <t>EU Industrial Club IV SCSp</t>
  </si>
  <si>
    <t>11019348</t>
  </si>
  <si>
    <t>FUND EQT INFRASTRUCTURE V</t>
  </si>
  <si>
    <t>11019210</t>
  </si>
  <si>
    <t>HARBERT GENERATE CO-INVESTMENT</t>
  </si>
  <si>
    <t>11019209</t>
  </si>
  <si>
    <t>HGI MULTIFAMILY</t>
  </si>
  <si>
    <t>11019991</t>
  </si>
  <si>
    <t>ISRAEL GENERATE FUND</t>
  </si>
  <si>
    <t>11019987</t>
  </si>
  <si>
    <t>KAIN PERA LP</t>
  </si>
  <si>
    <t>11019482</t>
  </si>
  <si>
    <t>LLCP LOWER MIDDLE MARKET LLM 3</t>
  </si>
  <si>
    <t>11019222</t>
  </si>
  <si>
    <t>MADISON REALTY</t>
  </si>
  <si>
    <t>11019980</t>
  </si>
  <si>
    <t>MEDISON FUND-1</t>
  </si>
  <si>
    <t>11018596</t>
  </si>
  <si>
    <t>More Alternative Credit</t>
  </si>
  <si>
    <t>11020417</t>
  </si>
  <si>
    <t>MORE Alternative Credit Fund</t>
  </si>
  <si>
    <t>11020472</t>
  </si>
  <si>
    <t>OEP VIII PGW CO-INVESTMENT PAR</t>
  </si>
  <si>
    <t>11019481</t>
  </si>
  <si>
    <t>ONE EQUITY PARTERS VII</t>
  </si>
  <si>
    <t>11019336</t>
  </si>
  <si>
    <t>PAGAYA</t>
  </si>
  <si>
    <t>KYG687751084</t>
  </si>
  <si>
    <t>PANTHEON GLOBAL INFRASTRUCTURE</t>
  </si>
  <si>
    <t>11020456</t>
  </si>
  <si>
    <t>PHOENIX CO-INVEST</t>
  </si>
  <si>
    <t>11018236</t>
  </si>
  <si>
    <t>SHEVA GROWTH 2</t>
  </si>
  <si>
    <t>11020475</t>
  </si>
  <si>
    <t>SHEVA GROWTH INVESTMENTS S1</t>
  </si>
  <si>
    <t>11020002</t>
  </si>
  <si>
    <t>TARGET GLOBAL GROWTH FUND II</t>
  </si>
  <si>
    <t>11019295</t>
  </si>
  <si>
    <t>TARGET GLOBAL SELECTED</t>
  </si>
  <si>
    <t>11019470</t>
  </si>
  <si>
    <t>VERTEX VENTURES OB LIMITED</t>
  </si>
  <si>
    <t>11019475</t>
  </si>
  <si>
    <t>Vgames II</t>
  </si>
  <si>
    <t>11019362</t>
  </si>
  <si>
    <t>VIOLA CREDIT GL</t>
  </si>
  <si>
    <t>11019977</t>
  </si>
  <si>
    <t>YELLOWSTONE 2</t>
  </si>
  <si>
    <t>11019591</t>
  </si>
  <si>
    <t xml:space="preserve">שם מסלול </t>
  </si>
  <si>
    <t>מספר מסלול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</si>
  <si>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</si>
  <si>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>6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כתבי אופציה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</si>
  <si>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</si>
  <si>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כתבי אופציה בישראל</t>
    </r>
  </si>
  <si>
    <t>בליץ אופ</t>
  </si>
  <si>
    <t>11019108</t>
  </si>
  <si>
    <t>טי.ג'י.איי אופ</t>
  </si>
  <si>
    <t>11020030</t>
  </si>
  <si>
    <t>אאורה אופציה</t>
  </si>
  <si>
    <t>11019260</t>
  </si>
  <si>
    <t>בינוי</t>
  </si>
  <si>
    <t>לוזון אופ ל.ס</t>
  </si>
  <si>
    <t>11019574</t>
  </si>
  <si>
    <t>להב אופציה לא סחירה</t>
  </si>
  <si>
    <t>11020404</t>
  </si>
  <si>
    <t>נופר אנרגי אפציה לא סחירה</t>
  </si>
  <si>
    <t>11019907</t>
  </si>
  <si>
    <t>ערך פיננסים אופ2</t>
  </si>
  <si>
    <t>11019217</t>
  </si>
  <si>
    <t>ברנד-כתב אופציה</t>
  </si>
  <si>
    <t>11018173</t>
  </si>
  <si>
    <t>מתכת ומוצרי בניה</t>
  </si>
  <si>
    <t>מגוריט אופ 1</t>
  </si>
  <si>
    <t>11018970</t>
  </si>
  <si>
    <t>אפולו פוואר אופציה לא סחי</t>
  </si>
  <si>
    <t>11019912</t>
  </si>
  <si>
    <t>ברנמילר   אופ א</t>
  </si>
  <si>
    <t>11018416</t>
  </si>
  <si>
    <t>אקסל סולושנס גרופ</t>
  </si>
  <si>
    <t>11018407</t>
  </si>
  <si>
    <t>נרהטק מדיה אופ</t>
  </si>
  <si>
    <t>11019688</t>
  </si>
  <si>
    <t>שגריר אופ לס</t>
  </si>
  <si>
    <t>11019693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</si>
  <si>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כתבי אופציה בחו"ל </t>
    </r>
  </si>
  <si>
    <t>SYTA 11.5 6/24</t>
  </si>
  <si>
    <t>11018755</t>
  </si>
  <si>
    <t>Food, Beverage &amp; Tobacco</t>
  </si>
  <si>
    <t>HUBC OPT N.T</t>
  </si>
  <si>
    <t>11020003</t>
  </si>
  <si>
    <t>LUSIX SAFE</t>
  </si>
  <si>
    <t>11019450</t>
  </si>
  <si>
    <t>CANDID 2 WARRANTS</t>
  </si>
  <si>
    <t>11019990</t>
  </si>
  <si>
    <t>PROTALIX BIOTHERAPEUTICSכתב או</t>
  </si>
  <si>
    <t>11018326</t>
  </si>
  <si>
    <t>SCTC OPT</t>
  </si>
  <si>
    <t>11018924</t>
  </si>
  <si>
    <t>SPRCY OP A</t>
  </si>
  <si>
    <t>11018863</t>
  </si>
  <si>
    <t>SPRCY OP B</t>
  </si>
  <si>
    <t>11018864</t>
  </si>
  <si>
    <t>UAS DRONE WRT</t>
  </si>
  <si>
    <t>11019032</t>
  </si>
  <si>
    <t>SHOWFIELDS OPT</t>
  </si>
  <si>
    <t>11019983</t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</si>
  <si>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</si>
  <si>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7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</si>
  <si>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אופציות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</si>
  <si>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</si>
  <si>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</si>
  <si>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</si>
  <si>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מט"ח/מט"ח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</si>
  <si>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</si>
  <si>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</si>
  <si>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</si>
  <si>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</si>
  <si>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</si>
  <si>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</si>
  <si>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סחורות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</si>
  <si>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</si>
  <si>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</si>
  <si>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8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</si>
  <si>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חוזים עתידיים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</si>
  <si>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</si>
  <si>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</si>
  <si>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t>EQUITY SWAP 03/24 -0.5</t>
  </si>
  <si>
    <t>11020230</t>
  </si>
  <si>
    <t>11020232</t>
  </si>
  <si>
    <t>11020233</t>
  </si>
  <si>
    <t>11020234</t>
  </si>
  <si>
    <t>11020235</t>
  </si>
  <si>
    <t>11020236</t>
  </si>
  <si>
    <t>11020238</t>
  </si>
  <si>
    <t>11020239</t>
  </si>
  <si>
    <t>11020240</t>
  </si>
  <si>
    <t>11020241</t>
  </si>
  <si>
    <t>11020242</t>
  </si>
  <si>
    <t>11020253</t>
  </si>
  <si>
    <t>11020254</t>
  </si>
  <si>
    <t>11020255</t>
  </si>
  <si>
    <t>11020256</t>
  </si>
  <si>
    <t>11020257</t>
  </si>
  <si>
    <t>11020258</t>
  </si>
  <si>
    <t>11020259</t>
  </si>
  <si>
    <t>11020261</t>
  </si>
  <si>
    <t>11020262</t>
  </si>
  <si>
    <t>11020263</t>
  </si>
  <si>
    <t>11020264</t>
  </si>
  <si>
    <t>11020265</t>
  </si>
  <si>
    <t>11020266</t>
  </si>
  <si>
    <t>EQUITY SWAP 12/23 -0.6</t>
  </si>
  <si>
    <t>11020068</t>
  </si>
  <si>
    <t>11020231</t>
  </si>
  <si>
    <t>ל.ר.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</si>
  <si>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ש"ח/מט"ח</t>
    </r>
  </si>
  <si>
    <t>Currency Swap $/ILS  2/24</t>
  </si>
  <si>
    <t>11020220</t>
  </si>
  <si>
    <t>11020221</t>
  </si>
  <si>
    <t>11020222</t>
  </si>
  <si>
    <t>11020223</t>
  </si>
  <si>
    <t>11020224</t>
  </si>
  <si>
    <t>11020225</t>
  </si>
  <si>
    <t>11020226</t>
  </si>
  <si>
    <t>11020227</t>
  </si>
  <si>
    <t>11020228</t>
  </si>
  <si>
    <t>Currency Swap $/ILS  3/24</t>
  </si>
  <si>
    <t>11020246</t>
  </si>
  <si>
    <t>11020247</t>
  </si>
  <si>
    <t>11020248</t>
  </si>
  <si>
    <t>11020249</t>
  </si>
  <si>
    <t>11020250</t>
  </si>
  <si>
    <t>11020251</t>
  </si>
  <si>
    <t>11020384</t>
  </si>
  <si>
    <t>11020386</t>
  </si>
  <si>
    <t>11020387</t>
  </si>
  <si>
    <t>Currency Swap $/ILS 1/31</t>
  </si>
  <si>
    <t>11019629</t>
  </si>
  <si>
    <t>11019632</t>
  </si>
  <si>
    <t>11019636</t>
  </si>
  <si>
    <t>11019639</t>
  </si>
  <si>
    <t>11019642</t>
  </si>
  <si>
    <t>11019646</t>
  </si>
  <si>
    <t>11019649</t>
  </si>
  <si>
    <t>Currency Swap $/ILS 4/27</t>
  </si>
  <si>
    <t>11019626</t>
  </si>
  <si>
    <t>11019630</t>
  </si>
  <si>
    <t>11019633</t>
  </si>
  <si>
    <t>11019637</t>
  </si>
  <si>
    <t>11019640</t>
  </si>
  <si>
    <t>11019644</t>
  </si>
  <si>
    <t>11019647</t>
  </si>
  <si>
    <t>11019651</t>
  </si>
  <si>
    <t>Currency Swap $/ILS 5/38</t>
  </si>
  <si>
    <t>11019628</t>
  </si>
  <si>
    <t>11019631</t>
  </si>
  <si>
    <t>11019634</t>
  </si>
  <si>
    <t>11019638</t>
  </si>
  <si>
    <t>11019641</t>
  </si>
  <si>
    <t>11019645</t>
  </si>
  <si>
    <t>11019648</t>
  </si>
  <si>
    <t>11019652</t>
  </si>
  <si>
    <t>Currency Swap $/ILS 6/30</t>
  </si>
  <si>
    <t>11019828</t>
  </si>
  <si>
    <t>11019829</t>
  </si>
  <si>
    <t>11019830</t>
  </si>
  <si>
    <t>11019831</t>
  </si>
  <si>
    <t>11019832</t>
  </si>
  <si>
    <t>11019834</t>
  </si>
  <si>
    <t>11019836</t>
  </si>
  <si>
    <t>11019838</t>
  </si>
  <si>
    <t>Currency Swap 5/30 5.2 EURILS</t>
  </si>
  <si>
    <t>11019323</t>
  </si>
  <si>
    <t>Currency Swap EURILS 5/27</t>
  </si>
  <si>
    <t>11019784</t>
  </si>
  <si>
    <t>11019785</t>
  </si>
  <si>
    <t>11019786</t>
  </si>
  <si>
    <t>11019787</t>
  </si>
  <si>
    <t>11019788</t>
  </si>
  <si>
    <t>11019789</t>
  </si>
  <si>
    <t>11019790</t>
  </si>
  <si>
    <t>11019792</t>
  </si>
  <si>
    <t>Currency Swap EURILS 5/30</t>
  </si>
  <si>
    <t>11019301</t>
  </si>
  <si>
    <t>11019321</t>
  </si>
  <si>
    <t>11019324</t>
  </si>
  <si>
    <t>11019325</t>
  </si>
  <si>
    <t>11019326</t>
  </si>
  <si>
    <t>11019327</t>
  </si>
  <si>
    <t>11019328</t>
  </si>
  <si>
    <t>11019329</t>
  </si>
  <si>
    <t>11019521</t>
  </si>
  <si>
    <t>11019522</t>
  </si>
  <si>
    <t>11019523</t>
  </si>
  <si>
    <t>11019524</t>
  </si>
  <si>
    <t>11019525</t>
  </si>
  <si>
    <t>11019526</t>
  </si>
  <si>
    <t>11019527</t>
  </si>
  <si>
    <t>11019529</t>
  </si>
  <si>
    <t>11019617</t>
  </si>
  <si>
    <t>11019618</t>
  </si>
  <si>
    <t>11019620</t>
  </si>
  <si>
    <t>11019621</t>
  </si>
  <si>
    <t>11019622</t>
  </si>
  <si>
    <t>11019623</t>
  </si>
  <si>
    <t>11019624</t>
  </si>
  <si>
    <t>11019625</t>
  </si>
  <si>
    <t>11019735</t>
  </si>
  <si>
    <t>11019736</t>
  </si>
  <si>
    <t>11019737</t>
  </si>
  <si>
    <t>11019738</t>
  </si>
  <si>
    <t>11019739</t>
  </si>
  <si>
    <t>11019740</t>
  </si>
  <si>
    <t>11019741</t>
  </si>
  <si>
    <t>11019743</t>
  </si>
  <si>
    <t>Currency Swap EURILS 9/27</t>
  </si>
  <si>
    <t>11019560</t>
  </si>
  <si>
    <t>11019561</t>
  </si>
  <si>
    <t>11019562</t>
  </si>
  <si>
    <t>11019563</t>
  </si>
  <si>
    <t>11019564</t>
  </si>
  <si>
    <t>11019565</t>
  </si>
  <si>
    <t>11019566</t>
  </si>
  <si>
    <t>11019567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</si>
  <si>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מט"ח/מט"ח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</si>
  <si>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</si>
  <si>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t>IR Swap 02/25 4.180</t>
  </si>
  <si>
    <t>11020216</t>
  </si>
  <si>
    <t>11020217</t>
  </si>
  <si>
    <t>11020218</t>
  </si>
  <si>
    <t>11020219</t>
  </si>
  <si>
    <t>IR Swap 03/24 2.6525</t>
  </si>
  <si>
    <t>11019941</t>
  </si>
  <si>
    <t>11019942</t>
  </si>
  <si>
    <t>11019943</t>
  </si>
  <si>
    <t>11019944</t>
  </si>
  <si>
    <t>11019945</t>
  </si>
  <si>
    <t>11019946</t>
  </si>
  <si>
    <t>11019947</t>
  </si>
  <si>
    <t>11019948</t>
  </si>
  <si>
    <t>11019949</t>
  </si>
  <si>
    <t>11019950</t>
  </si>
  <si>
    <t>11019951</t>
  </si>
  <si>
    <t>IR Swap 09/23 3.4400</t>
  </si>
  <si>
    <t>11020031</t>
  </si>
  <si>
    <t>11020032</t>
  </si>
  <si>
    <t>11020033</t>
  </si>
  <si>
    <t>11020034</t>
  </si>
  <si>
    <t>11020036</t>
  </si>
  <si>
    <t>11020037</t>
  </si>
  <si>
    <t>11020038</t>
  </si>
  <si>
    <t>11020040</t>
  </si>
  <si>
    <t>IR Swap 10/24 0.709</t>
  </si>
  <si>
    <t>11019310</t>
  </si>
  <si>
    <t>IR Swap 11/24 0.4725</t>
  </si>
  <si>
    <t>11019422</t>
  </si>
  <si>
    <t>11019423</t>
  </si>
  <si>
    <t>11019424</t>
  </si>
  <si>
    <t>11019425</t>
  </si>
  <si>
    <t>11019426</t>
  </si>
  <si>
    <t>IR Swap 11/24 0.74</t>
  </si>
  <si>
    <t>11019334</t>
  </si>
  <si>
    <t>IR Swap 11/24 0.7749</t>
  </si>
  <si>
    <t>11019313</t>
  </si>
  <si>
    <t>11019315</t>
  </si>
  <si>
    <t>11019316</t>
  </si>
  <si>
    <t>11019317</t>
  </si>
  <si>
    <t>11019318</t>
  </si>
  <si>
    <t>11019319</t>
  </si>
  <si>
    <t>IR Swap 11/24 1%</t>
  </si>
  <si>
    <t>11019513</t>
  </si>
  <si>
    <t>11019514</t>
  </si>
  <si>
    <t>11019515</t>
  </si>
  <si>
    <t>11019516</t>
  </si>
  <si>
    <t>11019517</t>
  </si>
  <si>
    <t>11019518</t>
  </si>
  <si>
    <t>11019519</t>
  </si>
  <si>
    <t>11019520</t>
  </si>
  <si>
    <t>IR Swap 15/24 0.7750000</t>
  </si>
  <si>
    <t>11019314</t>
  </si>
  <si>
    <t>IR Swap 11/23 1.0880</t>
  </si>
  <si>
    <t>11019780</t>
  </si>
  <si>
    <t>11019781</t>
  </si>
  <si>
    <t>11019782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</si>
  <si>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</si>
  <si>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</si>
  <si>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 מדדים כולל מניות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</si>
  <si>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מטבע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</si>
  <si>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ריבית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</si>
  <si>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אחרים</t>
    </r>
  </si>
  <si>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1.ג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ניירות ערך לא סחירים:</t>
    </r>
  </si>
  <si>
    <r>
      <rPr>
        <b/>
        <sz val="10"/>
        <color theme="1"/>
        <rFont val="Tahoma"/>
        <family val="2"/>
      </rPr>
      <t>9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מוצרים מובנים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</si>
  <si>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מובנים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</si>
  <si>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</si>
  <si>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</si>
  <si>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</si>
  <si>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</si>
  <si>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</si>
  <si>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</si>
  <si>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</si>
  <si>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</si>
  <si>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בישראל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</si>
  <si>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בישראל בדירוג (BBB:+A-)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</si>
  <si>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</si>
  <si>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מובטחת</t>
    </r>
  </si>
  <si>
    <r>
      <rPr>
        <b/>
        <sz val="10"/>
        <color theme="1"/>
        <rFont val="Tahoma"/>
        <family val="2"/>
      </rPr>
      <t xml:space="preserve">סה"כ </t>
    </r>
  </si>
  <si>
    <t>BNP 0 18/2/25</t>
  </si>
  <si>
    <t>XS2451639830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</si>
  <si>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קרן לא מובטחת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</si>
  <si>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</si>
  <si>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מוצרים מאוגחים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</si>
  <si>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הון (Equity Tranch)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</si>
  <si>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(AA-) ומעלה  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</si>
  <si>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שכבת חוב (Tranch) בחו"ל בדירוג (BB+)ומטה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</si>
  <si>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שכבת חוב (Tranch) בחו"ל בדירוג (BBB:+A-)</t>
    </r>
  </si>
  <si>
    <r>
      <rPr>
        <b/>
        <sz val="10"/>
        <color theme="1"/>
        <rFont val="Tahoma"/>
        <family val="2"/>
      </rPr>
      <t>1.ד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</si>
  <si>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הלוואות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</si>
  <si>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>קונסורציום כן / לא</t>
  </si>
  <si>
    <t>ענף משק</t>
  </si>
  <si>
    <t>שיעור ריבית ממוצע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</si>
  <si>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הלוואות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</si>
  <si>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</si>
  <si>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כנגד חסכון עמיתים/מבוטחים</t>
    </r>
  </si>
  <si>
    <t>לא</t>
  </si>
  <si>
    <t>פנימי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</si>
  <si>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</si>
  <si>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 xml:space="preserve">ערבות בנקאית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</si>
  <si>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</si>
  <si>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</si>
  <si>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t>A3</t>
  </si>
  <si>
    <t>שירותים פיננסים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</si>
  <si>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</si>
  <si>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במשכנתא או תיקי משכנתאות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</si>
  <si>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בערבות בנקאית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</si>
  <si>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מובטחות בביטחונות אחרים</t>
    </r>
  </si>
  <si>
    <t>ENERGY</t>
  </si>
  <si>
    <t>Hotels Restaurants &amp; Leisure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</si>
  <si>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מובטחות</t>
    </r>
  </si>
  <si>
    <t>A1</t>
  </si>
  <si>
    <t xml:space="preserve"> Diversified Financials</t>
  </si>
  <si>
    <r>
      <rPr>
        <b/>
        <sz val="10"/>
        <color theme="1"/>
        <rFont val="Tahoma"/>
        <family val="2"/>
      </rPr>
      <t>1.ה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</si>
  <si>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</si>
  <si>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פקדונות מעל 3 חודשים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</si>
  <si>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</si>
  <si>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מדד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</si>
  <si>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 מדד</t>
    </r>
  </si>
  <si>
    <t>פיקדון בנק פועל</t>
  </si>
  <si>
    <t>11020100</t>
  </si>
  <si>
    <t>פק לאומי 4.5 קב</t>
  </si>
  <si>
    <t>11019935</t>
  </si>
  <si>
    <t>פק פועלים29-11</t>
  </si>
  <si>
    <t>11019930</t>
  </si>
  <si>
    <t>פקדון ב.מזרחי</t>
  </si>
  <si>
    <t>11019578</t>
  </si>
  <si>
    <t>פקדון לאומי2.2</t>
  </si>
  <si>
    <t>11020110</t>
  </si>
  <si>
    <t>פקדון מש1.1-P</t>
  </si>
  <si>
    <t>11019921</t>
  </si>
  <si>
    <t>פקדון ר.קב4.15</t>
  </si>
  <si>
    <t>11019920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</si>
  <si>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</si>
  <si>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 למדד אחר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</si>
  <si>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נקובים במט"ח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</si>
  <si>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</si>
  <si>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רלוונטי</t>
    </r>
  </si>
  <si>
    <r>
      <rPr>
        <b/>
        <sz val="10"/>
        <color theme="1"/>
        <rFont val="Tahoma"/>
        <family val="2"/>
      </rPr>
      <t>1.ו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זכויות מקרקעין</t>
    </r>
  </si>
  <si>
    <t>תאריך שערוך אחרון</t>
  </si>
  <si>
    <t>אופי הנכס</t>
  </si>
  <si>
    <t>שיעור תשואה במהלך התקופה</t>
  </si>
  <si>
    <t>שווי משוערך</t>
  </si>
  <si>
    <t>כתובת הנכס</t>
  </si>
  <si>
    <t xml:space="preserve">כתובת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</si>
  <si>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</si>
  <si>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בישראל: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</si>
  <si>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מניב</t>
    </r>
  </si>
  <si>
    <t>בניין לב רם ירושלים</t>
  </si>
  <si>
    <t xml:space="preserve"> משרדים       </t>
  </si>
  <si>
    <t xml:space="preserve">  דבורה הנביאה 2 , ירושלים   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</si>
  <si>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מניב</t>
    </r>
  </si>
  <si>
    <t xml:space="preserve"> מגורים       </t>
  </si>
  <si>
    <t xml:space="preserve">   כנפי נשרים 1 (גבעת שאול), ירושלים (גוש 30261, חלקה 159)</t>
  </si>
  <si>
    <t>ישראל קנדה מגדל צומת ערים</t>
  </si>
  <si>
    <t xml:space="preserve"> דב פרידמן 2 , מתחם הבורסה רמת גן                         </t>
  </si>
  <si>
    <t>פרויקט בנק לאומי</t>
  </si>
  <si>
    <t xml:space="preserve"> מגורים ומסחר </t>
  </si>
  <si>
    <t xml:space="preserve"> יהודה הלוי 22, תל אביב                                   </t>
  </si>
  <si>
    <t>כנפי רוח בניית ירושלים</t>
  </si>
  <si>
    <t xml:space="preserve"> כנפי נשרים 1 (גבעת שאול) , ירושלים                       </t>
  </si>
  <si>
    <t>פרויקט סומייל</t>
  </si>
  <si>
    <t xml:space="preserve"> מתחם סומייל , זבוטינסקי פינת אבן גבירול , תל אביב        </t>
  </si>
  <si>
    <t>פרויקט שערי צדק</t>
  </si>
  <si>
    <t xml:space="preserve">יפו 161, ירושלים             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</si>
  <si>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מקרקעין בחו"ל: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</si>
  <si>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מניב</t>
    </r>
  </si>
  <si>
    <t>ARC FUND IV LP SERIES B CHELSE</t>
  </si>
  <si>
    <t xml:space="preserve">  224East 20th Street, New York                           </t>
  </si>
  <si>
    <t>ARC FUND IV LP SERIES B2</t>
  </si>
  <si>
    <t xml:space="preserve">  229-233 East 21st  Street , New York                    </t>
  </si>
  <si>
    <t>APEXUS BWI</t>
  </si>
  <si>
    <t xml:space="preserve"> תעשייה       </t>
  </si>
  <si>
    <t xml:space="preserve">  Fallard Ct, Upper Marlboro, MD 20772, USA 9900          </t>
  </si>
  <si>
    <t>HOLBORN STATION PROPERTY LIMIT</t>
  </si>
  <si>
    <t xml:space="preserve">  Kingsboume house, 229-231 High Holborn, London          </t>
  </si>
  <si>
    <t>APEXUS CHICAGO FRANKLIN PARK</t>
  </si>
  <si>
    <t xml:space="preserve">  Melrose Ave, Franklin Park, IL 60131 11241              </t>
  </si>
  <si>
    <t>APEXUS CONYERS</t>
  </si>
  <si>
    <t xml:space="preserve">  Rockdale Industrial Blvd, Conyers GA 1601               </t>
  </si>
  <si>
    <t>APEXUS PITTSBURGH</t>
  </si>
  <si>
    <t xml:space="preserve">  Roswell Rd Pittsburgh, PA 15205 2250                    </t>
  </si>
  <si>
    <t>APEXUS CICERO</t>
  </si>
  <si>
    <t xml:space="preserve">  S Central Ave Cicero IL, 60804 3100                     </t>
  </si>
  <si>
    <t>APEXUS CHICAGO BENSENVILLE</t>
  </si>
  <si>
    <t xml:space="preserve">  Sesame St, Bensenville, IL 60131 1010-1050              </t>
  </si>
  <si>
    <t>APEXUS O'HARE CHICAGO ALSIP</t>
  </si>
  <si>
    <t>APEXUS SHELBY OAKS</t>
  </si>
  <si>
    <t xml:space="preserve">  Shelby View Dr, Memphis, TN 38134, USA 6400             </t>
  </si>
  <si>
    <t>PREMIER 130 DUANE LLC</t>
  </si>
  <si>
    <t xml:space="preserve"> מלונאות      </t>
  </si>
  <si>
    <t xml:space="preserve"> Duane St , New York , NY 130                             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</si>
  <si>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מניב</t>
    </r>
  </si>
  <si>
    <t>ARC FUND IV LP SERIES B6</t>
  </si>
  <si>
    <t xml:space="preserve">   159 Boerum Street, Brooklyn, NY 11206                  </t>
  </si>
  <si>
    <t xml:space="preserve">   East 20th  Street , New York 224                       </t>
  </si>
  <si>
    <t>ARC FUND IV (SERIES B2 )</t>
  </si>
  <si>
    <t xml:space="preserve">   East 31st Street, New York, New York  211-213          </t>
  </si>
  <si>
    <t>ARC FUND IV LP SERIES B4</t>
  </si>
  <si>
    <t xml:space="preserve">  40th Avenue, Long Island City, NY 11101 29-16           </t>
  </si>
  <si>
    <r>
      <rPr>
        <b/>
        <sz val="10"/>
        <color theme="1"/>
        <rFont val="Tahoma"/>
        <family val="2"/>
      </rPr>
      <t>1.ז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</si>
  <si>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השקעה בחברות מוחזקות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</si>
  <si>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</si>
  <si>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</si>
  <si>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>1.ח.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השקעות אחרות</t>
    </r>
  </si>
  <si>
    <t>מספר הנייר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</si>
  <si>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השקעות אחרות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</si>
  <si>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</si>
  <si>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</si>
  <si>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>1.ט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יתרות התחייבות להשקעה:</t>
    </r>
  </si>
  <si>
    <t>סכום ההתחייבות</t>
  </si>
  <si>
    <t>תאריך סיום ההתחייבות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</si>
  <si>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יתרות התחייבות להשקעה: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</si>
  <si>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</si>
  <si>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</si>
  <si>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t>1L - More Alternative Credit 2</t>
  </si>
  <si>
    <t>1L-MORE Alternative Credit Fund</t>
  </si>
  <si>
    <t>ACIP Apex Co-Invest Feeder (Cayman)</t>
  </si>
  <si>
    <t xml:space="preserve">Almadev Genesis Limited Partnership </t>
  </si>
  <si>
    <t>ARC Fund IV, LP</t>
  </si>
  <si>
    <t>Arkin Bio Capital</t>
  </si>
  <si>
    <t>Avenue B-1</t>
  </si>
  <si>
    <t>Avenue B-2</t>
  </si>
  <si>
    <t>BOE II Exploration LLC</t>
  </si>
  <si>
    <t>CF Global 5 LP</t>
  </si>
  <si>
    <t>Coller A</t>
  </si>
  <si>
    <t>Coller B</t>
  </si>
  <si>
    <t>Coller Credit Opportunities</t>
  </si>
  <si>
    <t>Coller Credit Opportunities I – Annex II</t>
  </si>
  <si>
    <t>Community Life Sciences, LP (insightec)</t>
  </si>
  <si>
    <t>Crossroads European Real Estate Fund II</t>
  </si>
  <si>
    <t>Disruptive AI</t>
  </si>
  <si>
    <t>Dover Street XI L.P Dover Street XI L.P</t>
  </si>
  <si>
    <t>ECP Fund V</t>
  </si>
  <si>
    <t>ECP V Co-Invest (Bears)  ECP Fund V (Bears C</t>
  </si>
  <si>
    <t>Electra America Principal Hospitality</t>
  </si>
  <si>
    <t>Fund EQT Infrastructure V</t>
  </si>
  <si>
    <t>Green Lantern 911, Limited Partnership</t>
  </si>
  <si>
    <t>Group 11 Fund VI, L.P.</t>
  </si>
  <si>
    <t>Hanaco Growth Ventures III</t>
  </si>
  <si>
    <t>Hanaco II L.P</t>
  </si>
  <si>
    <t>Hanaco III L.P.</t>
  </si>
  <si>
    <t>Harbert Generate Co-Investment Fund</t>
  </si>
  <si>
    <t xml:space="preserve">Henderson Park Real Estate Fund II </t>
  </si>
  <si>
    <t xml:space="preserve">HEQ Blue Ridge LLC </t>
  </si>
  <si>
    <t>HGI Multifamily Credit Fund LP HGI Multifamily Cr</t>
  </si>
  <si>
    <t>ICP II</t>
  </si>
  <si>
    <t>ICR ישראל קנדה ראם החזקות</t>
  </si>
  <si>
    <t>Israel Generate Co-Investment Fund, LP</t>
  </si>
  <si>
    <t>Kain Pera, LP</t>
  </si>
  <si>
    <t>LCN European Fund III SLP 2</t>
  </si>
  <si>
    <t>LLCP Lower Middle Market (LLM) III</t>
  </si>
  <si>
    <t>Madison Realty Capital Debt Fund VI LP</t>
  </si>
  <si>
    <t>MORETECH VENTURES II, L.P</t>
  </si>
  <si>
    <t>Morrag Investments I, Limited Partnership</t>
  </si>
  <si>
    <t>Oak Street Real Estate Capital Fund VI, LP</t>
  </si>
  <si>
    <t>One Equity Partners VIII, L.P.</t>
  </si>
  <si>
    <t>Pantheon Global Infrastructure Fund IV -Luxembourg</t>
  </si>
  <si>
    <t>Peregrin Growth</t>
  </si>
  <si>
    <t>phoenix co-invest</t>
  </si>
  <si>
    <t>Qumra Opportunity</t>
  </si>
  <si>
    <t>Sheva Growth Investments L.P. - Series 2</t>
  </si>
  <si>
    <t>Sheva Ventures Fund</t>
  </si>
  <si>
    <t>Stardom Media Ventures Stardom Media Ventures</t>
  </si>
  <si>
    <t>Starlight Bond FP I LP (BTR)</t>
  </si>
  <si>
    <t>Starlight Canadian Residential Growth Fund III</t>
  </si>
  <si>
    <t xml:space="preserve">Sunbit, Inc.  </t>
  </si>
  <si>
    <t>Target Global Growth Fund II</t>
  </si>
  <si>
    <t>Target GlobalOpportunities -  Krypton (The Vets)</t>
  </si>
  <si>
    <t>Value AP Partners Seeds (Tomatech) - Harmony</t>
  </si>
  <si>
    <t>Value Base Fund Limited Partnership</t>
  </si>
  <si>
    <t>Vertex Israel Opportunity II Fund</t>
  </si>
  <si>
    <t>Vertex Ventures OB Limited Partnership (OwnBackup)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</si>
  <si>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</si>
  <si>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</si>
  <si>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</si>
  <si>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</si>
  <si>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Yellowstone Platform Holdings A LP  Yellowstone</t>
  </si>
  <si>
    <t>בני חומות ירושלים 2021, שותפות רשומה</t>
  </si>
  <si>
    <t>קבוצת עמוס לוזון יזמות ואנרגיה בע"מ</t>
  </si>
  <si>
    <t>קרן Rialto</t>
  </si>
  <si>
    <t>קרן מדיסון</t>
  </si>
  <si>
    <t>קרן מידאל</t>
  </si>
  <si>
    <r>
      <rPr>
        <b/>
        <sz val="10"/>
        <color theme="1"/>
        <rFont val="Tahoma"/>
        <family val="2"/>
      </rPr>
      <t>2.א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</si>
  <si>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</si>
  <si>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t xml:space="preserve">ריבית אפקטיבית </t>
  </si>
  <si>
    <t>עלות מתואמת</t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</si>
  <si>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</si>
  <si>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</si>
  <si>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</si>
  <si>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</si>
  <si>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</si>
  <si>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</si>
  <si>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</si>
  <si>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</si>
  <si>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2.ב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אג"ח קונצרני לא סחיר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</si>
  <si>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</si>
  <si>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</si>
  <si>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ישראל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</si>
  <si>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</si>
  <si>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</si>
  <si>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</si>
  <si>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</si>
  <si>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</si>
  <si>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</si>
  <si>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r>
      <rPr>
        <b/>
        <sz val="10"/>
        <color theme="1"/>
        <rFont val="Tahoma"/>
        <family val="2"/>
      </rPr>
      <t>2.ג</t>
    </r>
    <r>
      <rPr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>מסגרות אשראי מנוצלות ללווים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</si>
  <si>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theme="1"/>
        <rFont val="Tahoma"/>
        <family val="2"/>
      </rPr>
      <t xml:space="preserve">  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</si>
  <si>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מסגרת אשראי מנוצלות ללווים</t>
    </r>
  </si>
  <si>
    <t>בישראל: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</si>
  <si>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</si>
  <si>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לא צמודות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</si>
  <si>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צמודות למט"ח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</si>
  <si>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אחר</t>
    </r>
  </si>
  <si>
    <t>סה"כ בחו"ל:</t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</si>
  <si>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ישראליות בחו"ל</t>
    </r>
  </si>
  <si>
    <r>
      <rPr>
        <b/>
        <sz val="10"/>
        <color theme="1"/>
        <rFont val="Tahoma"/>
        <family val="2"/>
      </rPr>
      <t xml:space="preserve">סה"כ </t>
    </r>
    <r>
      <rPr>
        <b/>
        <sz val="10"/>
        <color theme="1"/>
        <rFont val="Tahoma"/>
        <family val="2"/>
      </rPr>
      <t>חברות זרות בחו"ל</t>
    </r>
  </si>
  <si>
    <t>כנפי רוח ב</t>
  </si>
  <si>
    <t>הלוואות לעמיתים</t>
  </si>
  <si>
    <t>הלוואות לעמיתים-בפיגור</t>
  </si>
  <si>
    <t>הלוואה 9 08/2021</t>
  </si>
  <si>
    <t>הלוואה 14 10/2021</t>
  </si>
  <si>
    <t>הלוואה 13 10/2021</t>
  </si>
  <si>
    <t>הלוואה 22 01/2022</t>
  </si>
  <si>
    <t>הלוואה 27 02/2022</t>
  </si>
  <si>
    <t>הלוואה 6 06/2021</t>
  </si>
  <si>
    <t>הלוואה 29 03/2022</t>
  </si>
  <si>
    <t>הלוואה 33 03/2022</t>
  </si>
  <si>
    <t>הלוואה 35 03/2022</t>
  </si>
  <si>
    <t>הלוואה 36 03/2022</t>
  </si>
  <si>
    <t>הלוואה 8 07/2021</t>
  </si>
  <si>
    <t>הלוואה 5 06/2021</t>
  </si>
  <si>
    <t>הלוואה 16 10/2021</t>
  </si>
  <si>
    <t>הלוואה 3 05/2021</t>
  </si>
  <si>
    <t>הלוואה 2 04/2021</t>
  </si>
  <si>
    <t>הלוואה 4 05/2021</t>
  </si>
  <si>
    <t>הלוואה 31 03/2022</t>
  </si>
  <si>
    <t>הלוואה 20 01/2022</t>
  </si>
  <si>
    <t>הלוואה 18 12/2021</t>
  </si>
  <si>
    <t>הלוואה 28 03/2022</t>
  </si>
  <si>
    <t>הלוואה 54 08/2022</t>
  </si>
  <si>
    <t>הלוואה 55 08/2022</t>
  </si>
  <si>
    <t>הלוואה 56 09/2022</t>
  </si>
  <si>
    <t>הלוואה 57 07/2022</t>
  </si>
  <si>
    <t>הלוואה 58 07/2022</t>
  </si>
  <si>
    <t>הלוואה 59 07/2022</t>
  </si>
  <si>
    <t>הלוואה 60 07/2022</t>
  </si>
  <si>
    <t>הלוואה 70 09/2022</t>
  </si>
  <si>
    <t>הלוואה 71 09/2022</t>
  </si>
  <si>
    <t>הלוואה 52 06/2022</t>
  </si>
  <si>
    <t>הלוואה 53 03/2022</t>
  </si>
  <si>
    <t>הלוואה 54 04/2022</t>
  </si>
  <si>
    <t>הלוואה 55 05/2022</t>
  </si>
  <si>
    <t>הלוואה 56 05/2022</t>
  </si>
  <si>
    <t>הלוואה 57 05/2022</t>
  </si>
  <si>
    <t>הלוואה 58 06/2022</t>
  </si>
  <si>
    <t>הלוואה 48 05/2022</t>
  </si>
  <si>
    <t>הלוואה 49 05/2022</t>
  </si>
  <si>
    <t>הלוואה 39 04/2022</t>
  </si>
  <si>
    <t>הלוואה 42 05/2022</t>
  </si>
  <si>
    <t>הלוואה 40 04/2022</t>
  </si>
  <si>
    <t>הלוואה 43 07/2022</t>
  </si>
  <si>
    <t>הלוואה 72 10/2022</t>
  </si>
  <si>
    <t>הלוואה 73 10/2022</t>
  </si>
  <si>
    <t>הלוואה 74 10/2022</t>
  </si>
  <si>
    <t>הלוואה 75 10/2022</t>
  </si>
  <si>
    <t>הלוואה 77 11/2022</t>
  </si>
  <si>
    <t>הלוואה 78 11/2022</t>
  </si>
  <si>
    <t>הלוואה 79 11/2022</t>
  </si>
  <si>
    <t>הלוואה 80 11/2022</t>
  </si>
  <si>
    <t>הלוואה 81 11/2022</t>
  </si>
  <si>
    <t>הלוואה 82 11/2022</t>
  </si>
  <si>
    <t>הלוואה 83 11/2022</t>
  </si>
  <si>
    <t>הלוואה 84 11/2022</t>
  </si>
  <si>
    <t>הלוואה 85 12/2022</t>
  </si>
  <si>
    <t>הלוואה 86 12/2022</t>
  </si>
  <si>
    <t>הלוואה 87 12/2022</t>
  </si>
  <si>
    <t>הלוואה 88 12/2022</t>
  </si>
  <si>
    <t>הלוואה 89 12/2022</t>
  </si>
  <si>
    <t>הלוואה 91 01/2023</t>
  </si>
  <si>
    <t>הלוואה 93 01/2023</t>
  </si>
  <si>
    <t>הלוואה 94 01/2023</t>
  </si>
  <si>
    <t>הלוואה 96 01/2023</t>
  </si>
  <si>
    <t>הלוואה 97 02/2023</t>
  </si>
  <si>
    <t>הלוואה 102 03/2023</t>
  </si>
  <si>
    <t>הלוואה 103 03/2023</t>
  </si>
  <si>
    <t>הלוואה 104 03/2023</t>
  </si>
  <si>
    <t>הלוואה 105 03/2023</t>
  </si>
  <si>
    <t>הלוואה 106 03/2023</t>
  </si>
  <si>
    <t>הלוואה 108 03/2023</t>
  </si>
  <si>
    <t>הלוואה 109 04/2023</t>
  </si>
  <si>
    <t>הלוואה 110 04/2023</t>
  </si>
  <si>
    <t>הלוואה 111 04/2023</t>
  </si>
  <si>
    <t>הלוואה 112 04/2023</t>
  </si>
  <si>
    <t>הלוואה 114 04/2023</t>
  </si>
  <si>
    <t>הלוואה 115 04/2023</t>
  </si>
  <si>
    <t>הלוואה 116 04/2023</t>
  </si>
  <si>
    <t>הלוואה 117 04/2023</t>
  </si>
  <si>
    <t>הלוואה 118 05/2023</t>
  </si>
  <si>
    <t>הלוואה 119 05/2023</t>
  </si>
  <si>
    <t>הלוואה 120 05/2023</t>
  </si>
  <si>
    <t>הלוואה 121 05/2023</t>
  </si>
  <si>
    <t>הלוואה 122 05/2023</t>
  </si>
  <si>
    <t>הלוואה 123 05/2023</t>
  </si>
  <si>
    <t>הלוואה 124 06/2023</t>
  </si>
  <si>
    <t>הלוואה 125 06/2023</t>
  </si>
  <si>
    <t>הלוואה 126 06/2023</t>
  </si>
  <si>
    <t>הלוואה 127 06/2023</t>
  </si>
  <si>
    <t>הלוואה 129 06/2023</t>
  </si>
  <si>
    <t>הלוואה 132 06/2023</t>
  </si>
  <si>
    <t>הלוואה 133 07/2023</t>
  </si>
  <si>
    <t>הלוואה 134 07/2023</t>
  </si>
  <si>
    <t>הלוואה 135 07/2023</t>
  </si>
  <si>
    <t>הלוואה 136 07/2023</t>
  </si>
  <si>
    <t>הלוואה 137 07/2023</t>
  </si>
  <si>
    <t>הלוואה 138 08/2023</t>
  </si>
  <si>
    <t>הלוואה 139 08/2023</t>
  </si>
  <si>
    <t>הלוואה 140 08/2023</t>
  </si>
  <si>
    <t>הלוואה 141 08/2023</t>
  </si>
  <si>
    <t>הלוואה 142 08/2023</t>
  </si>
  <si>
    <t>הלוואה 143 09/2023</t>
  </si>
  <si>
    <t>הלוואה 144 09/2023</t>
  </si>
  <si>
    <t>הלוואה 145 09/2023</t>
  </si>
  <si>
    <t>הלוואה 146 09/2023</t>
  </si>
  <si>
    <t>הלוואה 147 09/2023</t>
  </si>
  <si>
    <t>הלוואה 148 09/2023</t>
  </si>
  <si>
    <t>הלוואה 90 01/2023</t>
  </si>
  <si>
    <t>הלוואה 92 01/2023</t>
  </si>
  <si>
    <t>הלוואה 95 01/2023</t>
  </si>
  <si>
    <t>הלוואה 128 06/2023</t>
  </si>
  <si>
    <t>ריק במקור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</si>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</sst>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#,##0.00&quot;-&quot;"/>
    <numFmt numFmtId="165" formatCode="#,##0.00%"/>
    <numFmt numFmtId="166" formatCode="#0.00"/>
    <numFmt numFmtId="167" formatCode="#0"/>
    <numFmt numFmtId="168" formatCode="#,##0.######"/>
    <numFmt numFmtId="169" formatCode="#,##0.########"/>
    <numFmt numFmtId="170" formatCode="#,##0.00;\-#,##0.00;\ "/>
    <numFmt numFmtId="171" formatCode=";;;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2F1F1"/>
      </patternFill>
    </fill>
    <fill>
      <patternFill patternType="solid">
        <fgColor rgb="FFE2E2E2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8" fontId="1" fillId="0" borderId="2" xfId="0" applyNumberFormat="1" applyFont="1" applyBorder="1" applyAlignment="1">
      <alignment horizontal="center" vertical="top"/>
    </xf>
    <xf numFmtId="169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3" borderId="6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readingOrder="2"/>
    </xf>
    <xf numFmtId="0" fontId="1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top" readingOrder="2"/>
    </xf>
    <xf numFmtId="0" fontId="3" fillId="3" borderId="2" xfId="0" applyFont="1" applyFill="1" applyBorder="1" applyAlignment="1">
      <alignment horizontal="center" vertical="top" readingOrder="2"/>
    </xf>
    <xf numFmtId="0" fontId="3" fillId="2" borderId="2" xfId="0" applyFont="1" applyFill="1" applyBorder="1" applyAlignment="1">
      <alignment horizontal="right" vertical="top" readingOrder="2"/>
    </xf>
    <xf numFmtId="0" fontId="3" fillId="3" borderId="2" xfId="0" applyFont="1" applyFill="1" applyBorder="1" applyAlignment="1">
      <alignment horizontal="right" vertical="top" readingOrder="2"/>
    </xf>
    <xf numFmtId="164" fontId="3" fillId="0" borderId="2" xfId="0" applyNumberFormat="1" applyFont="1" applyBorder="1" applyAlignment="1">
      <alignment horizontal="center" vertical="top" readingOrder="2"/>
    </xf>
    <xf numFmtId="165" fontId="3" fillId="0" borderId="2" xfId="0" applyNumberFormat="1" applyFont="1" applyBorder="1" applyAlignment="1">
      <alignment horizontal="center" vertical="top" readingOrder="2"/>
    </xf>
    <xf numFmtId="164" fontId="1" fillId="0" borderId="2" xfId="0" applyNumberFormat="1" applyFont="1" applyBorder="1" applyAlignment="1">
      <alignment horizontal="center" vertical="top" readingOrder="2"/>
    </xf>
    <xf numFmtId="165" fontId="1" fillId="0" borderId="2" xfId="0" applyNumberFormat="1" applyFont="1" applyBorder="1" applyAlignment="1">
      <alignment horizontal="center" vertical="top" readingOrder="2"/>
    </xf>
    <xf numFmtId="0" fontId="1" fillId="0" borderId="2" xfId="0" applyFont="1" applyBorder="1" applyAlignment="1">
      <alignment horizontal="center" vertical="top" readingOrder="2"/>
    </xf>
    <xf numFmtId="0" fontId="3" fillId="0" borderId="2" xfId="0" applyFont="1" applyBorder="1" applyAlignment="1">
      <alignment horizontal="center" vertical="top" readingOrder="2"/>
    </xf>
    <xf numFmtId="0" fontId="3" fillId="4" borderId="1" xfId="0" applyFont="1" applyFill="1" applyBorder="1" applyAlignment="1">
      <alignment horizontal="center" vertical="top" readingOrder="2"/>
    </xf>
    <xf numFmtId="166" fontId="1" fillId="0" borderId="2" xfId="0" applyNumberFormat="1" applyFont="1" applyBorder="1" applyAlignment="1">
      <alignment horizontal="center" vertical="top" readingOrder="2"/>
    </xf>
    <xf numFmtId="4" fontId="3" fillId="0" borderId="2" xfId="0" applyNumberFormat="1" applyFont="1" applyBorder="1" applyAlignment="1">
      <alignment horizontal="center" vertical="center" readingOrder="2"/>
    </xf>
    <xf numFmtId="165" fontId="3" fillId="0" borderId="2" xfId="0" applyNumberFormat="1" applyFont="1" applyBorder="1" applyAlignment="1">
      <alignment horizontal="center" vertical="center" readingOrder="2"/>
    </xf>
    <xf numFmtId="167" fontId="1" fillId="0" borderId="2" xfId="0" applyNumberFormat="1" applyFont="1" applyBorder="1" applyAlignment="1">
      <alignment horizontal="center" vertical="top" readingOrder="2"/>
    </xf>
    <xf numFmtId="4" fontId="1" fillId="0" borderId="2" xfId="0" applyNumberFormat="1" applyFont="1" applyBorder="1" applyAlignment="1">
      <alignment horizontal="center" vertical="top" readingOrder="2"/>
    </xf>
    <xf numFmtId="3" fontId="1" fillId="0" borderId="2" xfId="0" applyNumberFormat="1" applyFont="1" applyBorder="1" applyAlignment="1">
      <alignment horizontal="center" vertical="top" readingOrder="2"/>
    </xf>
    <xf numFmtId="169" fontId="1" fillId="0" borderId="2" xfId="0" applyNumberFormat="1" applyFont="1" applyBorder="1" applyAlignment="1">
      <alignment horizontal="center" vertical="top" readingOrder="2"/>
    </xf>
    <xf numFmtId="170" fontId="3" fillId="0" borderId="2" xfId="0" applyNumberFormat="1" applyFont="1" applyBorder="1" applyAlignment="1">
      <alignment horizontal="center" vertical="center" readingOrder="2"/>
    </xf>
    <xf numFmtId="14" fontId="1" fillId="0" borderId="2" xfId="0" applyNumberFormat="1" applyFont="1" applyBorder="1" applyAlignment="1">
      <alignment horizontal="center" vertical="top" readingOrder="2"/>
    </xf>
    <xf numFmtId="0" fontId="3" fillId="0" borderId="2" xfId="0" applyFont="1" applyBorder="1" applyAlignment="1">
      <alignment horizontal="center" vertical="center" readingOrder="2"/>
    </xf>
    <xf numFmtId="168" fontId="1" fillId="0" borderId="2" xfId="0" applyNumberFormat="1" applyFont="1" applyBorder="1" applyAlignment="1">
      <alignment horizontal="center" vertical="top" readingOrder="2"/>
    </xf>
    <xf numFmtId="0" fontId="0" fillId="0" borderId="2" xfId="0" applyFont="1" applyBorder="1" applyAlignment="1">
      <alignment horizontal="center" vertical="top" readingOrder="2"/>
    </xf>
    <xf numFmtId="0" fontId="2" fillId="0" borderId="0" xfId="0" applyFont="1" applyAlignment="1">
      <alignment horizontal="center" vertical="center" readingOrder="2"/>
    </xf>
    <xf numFmtId="0" fontId="0" fillId="0" borderId="0" xfId="0" applyAlignment="1">
      <alignment readingOrder="2"/>
    </xf>
    <xf numFmtId="21" fontId="1" fillId="0" borderId="0" xfId="0" applyNumberFormat="1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Border="1" applyAlignment="1">
      <alignment horizontal="left" vertical="center" readingOrder="2"/>
    </xf>
    <xf numFmtId="3" fontId="1" fillId="0" borderId="0" xfId="0" applyNumberFormat="1" applyFont="1" applyAlignment="1">
      <alignment horizontal="center" vertical="top" readingOrder="2"/>
    </xf>
    <xf numFmtId="171" fontId="0" fillId="2" borderId="2" xfId="0" applyNumberFormat="1" applyFill="1" applyBorder="1" applyAlignment="1">
      <alignment readingOrder="2"/>
    </xf>
    <xf numFmtId="171" fontId="0" fillId="3" borderId="2" xfId="0" applyNumberFormat="1" applyFill="1" applyBorder="1" applyAlignment="1">
      <alignment readingOrder="2"/>
    </xf>
    <xf numFmtId="171" fontId="0" fillId="0" borderId="2" xfId="0" applyNumberFormat="1" applyBorder="1" applyAlignment="1">
      <alignment readingOrder="2"/>
    </xf>
    <xf numFmtId="171" fontId="0" fillId="0" borderId="0" xfId="0" applyNumberFormat="1" applyAlignment="1">
      <alignment readingOrder="2"/>
    </xf>
    <xf numFmtId="0" fontId="3" fillId="2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7" xfId="0" applyFont="1" applyBorder="1" applyAlignment="1">
      <alignment horizontal="right" vertical="center"/>
    </xf>
    <xf numFmtId="171" fontId="0" fillId="2" borderId="5" xfId="0" applyNumberFormat="1" applyFill="1" applyBorder="1"/>
    <xf numFmtId="171" fontId="0" fillId="2" borderId="2" xfId="0" applyNumberFormat="1" applyFill="1" applyBorder="1"/>
    <xf numFmtId="171" fontId="0" fillId="3" borderId="5" xfId="0" applyNumberFormat="1" applyFill="1" applyBorder="1"/>
    <xf numFmtId="171" fontId="0" fillId="0" borderId="2" xfId="0" applyNumberFormat="1" applyBorder="1"/>
    <xf numFmtId="171" fontId="0" fillId="0" borderId="3" xfId="0" applyNumberFormat="1" applyBorder="1"/>
    <xf numFmtId="171" fontId="0" fillId="0" borderId="8" xfId="0" applyNumberFormat="1" applyBorder="1"/>
    <xf numFmtId="171" fontId="0" fillId="0" borderId="9" xfId="0" applyNumberFormat="1" applyBorder="1"/>
    <xf numFmtId="167" fontId="3" fillId="2" borderId="4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top"/>
    </xf>
    <xf numFmtId="171" fontId="0" fillId="2" borderId="4" xfId="0" applyNumberFormat="1" applyFill="1" applyBorder="1"/>
    <xf numFmtId="171" fontId="0" fillId="3" borderId="2" xfId="0" applyNumberFormat="1" applyFill="1" applyBorder="1"/>
    <xf numFmtId="167" fontId="3" fillId="2" borderId="4" xfId="0" applyNumberFormat="1" applyFont="1" applyFill="1" applyBorder="1" applyAlignment="1">
      <alignment horizontal="center" vertical="top" readingOrder="2"/>
    </xf>
    <xf numFmtId="0" fontId="3" fillId="2" borderId="5" xfId="0" applyFont="1" applyFill="1" applyBorder="1" applyAlignment="1">
      <alignment horizontal="center" vertical="top" readingOrder="2"/>
    </xf>
    <xf numFmtId="0" fontId="3" fillId="0" borderId="5" xfId="0" applyFont="1" applyBorder="1" applyAlignment="1">
      <alignment horizontal="right" vertical="center" readingOrder="2"/>
    </xf>
    <xf numFmtId="0" fontId="1" fillId="0" borderId="5" xfId="0" applyFont="1" applyBorder="1" applyAlignment="1">
      <alignment horizontal="right" vertical="center" readingOrder="2"/>
    </xf>
    <xf numFmtId="0" fontId="3" fillId="2" borderId="3" xfId="0" applyFont="1" applyFill="1" applyBorder="1" applyAlignment="1">
      <alignment horizontal="center" vertical="top" readingOrder="2"/>
    </xf>
    <xf numFmtId="0" fontId="3" fillId="3" borderId="3" xfId="0" applyFont="1" applyFill="1" applyBorder="1" applyAlignment="1">
      <alignment horizontal="center" vertical="top" readingOrder="2"/>
    </xf>
    <xf numFmtId="165" fontId="3" fillId="0" borderId="3" xfId="0" applyNumberFormat="1" applyFont="1" applyBorder="1" applyAlignment="1">
      <alignment horizontal="center" vertical="center" readingOrder="2"/>
    </xf>
    <xf numFmtId="165" fontId="1" fillId="0" borderId="3" xfId="0" applyNumberFormat="1" applyFont="1" applyBorder="1" applyAlignment="1">
      <alignment horizontal="center" vertical="top" readingOrder="2"/>
    </xf>
    <xf numFmtId="0" fontId="3" fillId="0" borderId="4" xfId="0" applyFont="1" applyBorder="1" applyAlignment="1">
      <alignment horizontal="center" vertical="top" readingOrder="2"/>
    </xf>
    <xf numFmtId="0" fontId="0" fillId="0" borderId="4" xfId="0" applyBorder="1" applyAlignment="1">
      <alignment readingOrder="2"/>
    </xf>
    <xf numFmtId="0" fontId="1" fillId="0" borderId="7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center" vertical="top" readingOrder="2"/>
    </xf>
    <xf numFmtId="167" fontId="1" fillId="0" borderId="8" xfId="0" applyNumberFormat="1" applyFont="1" applyBorder="1" applyAlignment="1">
      <alignment horizontal="center" vertical="top" readingOrder="2"/>
    </xf>
    <xf numFmtId="4" fontId="1" fillId="0" borderId="8" xfId="0" applyNumberFormat="1" applyFont="1" applyBorder="1" applyAlignment="1">
      <alignment horizontal="center" vertical="top" readingOrder="2"/>
    </xf>
    <xf numFmtId="165" fontId="1" fillId="0" borderId="8" xfId="0" applyNumberFormat="1" applyFont="1" applyBorder="1" applyAlignment="1">
      <alignment horizontal="center" vertical="top" readingOrder="2"/>
    </xf>
    <xf numFmtId="169" fontId="1" fillId="0" borderId="8" xfId="0" applyNumberFormat="1" applyFont="1" applyBorder="1" applyAlignment="1">
      <alignment horizontal="center" vertical="top" readingOrder="2"/>
    </xf>
    <xf numFmtId="165" fontId="1" fillId="0" borderId="9" xfId="0" applyNumberFormat="1" applyFont="1" applyBorder="1" applyAlignment="1">
      <alignment horizontal="center" vertical="top" readingOrder="2"/>
    </xf>
    <xf numFmtId="171" fontId="0" fillId="2" borderId="4" xfId="0" applyNumberFormat="1" applyFill="1" applyBorder="1" applyAlignment="1">
      <alignment readingOrder="2"/>
    </xf>
    <xf numFmtId="171" fontId="0" fillId="3" borderId="5" xfId="0" applyNumberFormat="1" applyFill="1" applyBorder="1" applyAlignment="1">
      <alignment readingOrder="2"/>
    </xf>
    <xf numFmtId="171" fontId="0" fillId="0" borderId="3" xfId="0" applyNumberFormat="1" applyBorder="1" applyAlignment="1">
      <alignment readingOrder="2"/>
    </xf>
    <xf numFmtId="171" fontId="0" fillId="0" borderId="8" xfId="0" applyNumberFormat="1" applyBorder="1" applyAlignment="1">
      <alignment readingOrder="2"/>
    </xf>
    <xf numFmtId="167" fontId="1" fillId="0" borderId="8" xfId="0" applyNumberFormat="1" applyFont="1" applyBorder="1" applyAlignment="1">
      <alignment horizontal="center" vertical="top"/>
    </xf>
    <xf numFmtId="3" fontId="1" fillId="0" borderId="8" xfId="0" applyNumberFormat="1" applyFont="1" applyBorder="1" applyAlignment="1">
      <alignment horizontal="center" vertical="top"/>
    </xf>
    <xf numFmtId="171" fontId="0" fillId="0" borderId="5" xfId="0" applyNumberFormat="1" applyBorder="1"/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top"/>
    </xf>
    <xf numFmtId="171" fontId="1" fillId="0" borderId="2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readingOrder="2"/>
    </xf>
    <xf numFmtId="0" fontId="3" fillId="0" borderId="7" xfId="0" applyFont="1" applyBorder="1" applyAlignment="1">
      <alignment horizontal="right" vertical="center" readingOrder="2"/>
    </xf>
    <xf numFmtId="171" fontId="0" fillId="0" borderId="9" xfId="0" applyNumberFormat="1" applyBorder="1" applyAlignment="1">
      <alignment readingOrder="2"/>
    </xf>
    <xf numFmtId="0" fontId="4" fillId="2" borderId="4" xfId="0" applyFont="1" applyFill="1" applyBorder="1" applyAlignment="1">
      <alignment horizontal="center" vertical="top" readingOrder="2"/>
    </xf>
    <xf numFmtId="0" fontId="0" fillId="0" borderId="5" xfId="0" applyFont="1" applyBorder="1" applyAlignment="1">
      <alignment horizontal="right" vertical="center" readingOrder="2"/>
    </xf>
    <xf numFmtId="14" fontId="1" fillId="0" borderId="8" xfId="0" applyNumberFormat="1" applyFont="1" applyBorder="1" applyAlignment="1">
      <alignment horizontal="center" vertical="top" readingOrder="2"/>
    </xf>
    <xf numFmtId="168" fontId="1" fillId="0" borderId="8" xfId="0" applyNumberFormat="1" applyFont="1" applyBorder="1" applyAlignment="1">
      <alignment horizontal="center" vertical="top" readingOrder="2"/>
    </xf>
    <xf numFmtId="171" fontId="1" fillId="0" borderId="2" xfId="0" applyNumberFormat="1" applyFont="1" applyBorder="1" applyAlignment="1">
      <alignment horizontal="center" vertical="top" readingOrder="2"/>
    </xf>
    <xf numFmtId="171" fontId="1" fillId="0" borderId="8" xfId="0" applyNumberFormat="1" applyFont="1" applyBorder="1" applyAlignment="1">
      <alignment horizontal="center" vertical="top" readingOrder="2"/>
    </xf>
    <xf numFmtId="0" fontId="4" fillId="2" borderId="4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right" vertical="center"/>
    </xf>
    <xf numFmtId="171" fontId="0" fillId="3" borderId="3" xfId="0" applyNumberFormat="1" applyFill="1" applyBorder="1"/>
    <xf numFmtId="14" fontId="1" fillId="0" borderId="3" xfId="0" applyNumberFormat="1" applyFont="1" applyBorder="1" applyAlignment="1">
      <alignment horizontal="center" vertical="top"/>
    </xf>
    <xf numFmtId="14" fontId="1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455"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8" formatCode="#,##0.######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m/d/yyyy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3" formatCode="#,##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3" formatCode="#,#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9" formatCode="#,##0.########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7" formatCode="#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2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5" formatCode="#,##0.00%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diagonalUp="0" diagonalDown="0">
        <left style="medium">
          <color auto="1"/>
        </left>
        <right/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 style="medium">
          <color auto="1"/>
        </bottom>
        <vertical/>
        <horizontal/>
      </border>
    </dxf>
    <dxf>
      <border outline="0">
        <bottom style="medium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6" formatCode="#0.00"/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auto="1"/>
        </left>
        <right style="medium">
          <color auto="1"/>
        </right>
        <top/>
        <bottom style="medium">
          <color auto="1"/>
        </bottom>
        <vertical/>
        <horizontal/>
      </border>
    </dxf>
    <dxf>
      <alignment horizontal="general" vertical="bottom" textRotation="0" wrapText="0" indent="0" justifyLastLine="0" shrinkToFit="0" readingOrder="2"/>
    </dxf>
    <dxf>
      <border outline="0">
        <bottom style="medium">
          <color auto="1"/>
        </bottom>
      </border>
    </dxf>
    <dxf>
      <border outline="0">
        <top style="medium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</xdr:row>
      <xdr:rowOff>0</xdr:rowOff>
    </xdr:from>
    <xdr:ext cx="352425" cy="171450"/>
    <xdr:pic>
      <xdr:nvPicPr>
        <xdr:cNvPr id="2" name="FMR.jpg.jpeg" descr="לוגו הנגשות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590550</xdr:colOff>
      <xdr:row>0</xdr:row>
      <xdr:rowOff>85725</xdr:rowOff>
    </xdr:from>
    <xdr:to>
      <xdr:col>3</xdr:col>
      <xdr:colOff>923925</xdr:colOff>
      <xdr:row>2</xdr:row>
      <xdr:rowOff>95250</xdr:rowOff>
    </xdr:to>
    <xdr:pic>
      <xdr:nvPicPr>
        <xdr:cNvPr id="3" name="תמונה 2" descr="לוגו הנגשות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086200" y="85725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38100</xdr:rowOff>
    </xdr:from>
    <xdr:to>
      <xdr:col>1</xdr:col>
      <xdr:colOff>2762250</xdr:colOff>
      <xdr:row>2</xdr:row>
      <xdr:rowOff>47625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363425" y="38100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95250</xdr:rowOff>
    </xdr:from>
    <xdr:to>
      <xdr:col>1</xdr:col>
      <xdr:colOff>2219325</xdr:colOff>
      <xdr:row>2</xdr:row>
      <xdr:rowOff>104775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9040200" y="95250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133350</xdr:rowOff>
    </xdr:from>
    <xdr:to>
      <xdr:col>3</xdr:col>
      <xdr:colOff>476250</xdr:colOff>
      <xdr:row>2</xdr:row>
      <xdr:rowOff>142875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315800" y="133350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152400</xdr:rowOff>
    </xdr:from>
    <xdr:to>
      <xdr:col>4</xdr:col>
      <xdr:colOff>28575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686900" y="152400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152400</xdr:rowOff>
    </xdr:from>
    <xdr:to>
      <xdr:col>4</xdr:col>
      <xdr:colOff>485775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20100" y="152400"/>
          <a:ext cx="333375" cy="3333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152400</xdr:rowOff>
    </xdr:from>
    <xdr:to>
      <xdr:col>1</xdr:col>
      <xdr:colOff>2419350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839925" y="152400"/>
          <a:ext cx="333375" cy="333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2143125</xdr:colOff>
      <xdr:row>1</xdr:row>
      <xdr:rowOff>9525</xdr:rowOff>
    </xdr:from>
    <xdr:to>
      <xdr:col>1</xdr:col>
      <xdr:colOff>2476500</xdr:colOff>
      <xdr:row>3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896950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</xdr:row>
      <xdr:rowOff>47625</xdr:rowOff>
    </xdr:from>
    <xdr:to>
      <xdr:col>3</xdr:col>
      <xdr:colOff>409575</xdr:colOff>
      <xdr:row>3</xdr:row>
      <xdr:rowOff>57150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20400" y="209550"/>
          <a:ext cx="333375" cy="333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</xdr:row>
      <xdr:rowOff>0</xdr:rowOff>
    </xdr:from>
    <xdr:to>
      <xdr:col>3</xdr:col>
      <xdr:colOff>552450</xdr:colOff>
      <xdr:row>3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267800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0</xdr:rowOff>
    </xdr:from>
    <xdr:to>
      <xdr:col>3</xdr:col>
      <xdr:colOff>390525</xdr:colOff>
      <xdr:row>3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48650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2819400</xdr:colOff>
      <xdr:row>1</xdr:row>
      <xdr:rowOff>19050</xdr:rowOff>
    </xdr:from>
    <xdr:to>
      <xdr:col>1</xdr:col>
      <xdr:colOff>3152775</xdr:colOff>
      <xdr:row>3</xdr:row>
      <xdr:rowOff>28575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268425" y="180975"/>
          <a:ext cx="333375" cy="333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1924050</xdr:colOff>
      <xdr:row>0</xdr:row>
      <xdr:rowOff>123825</xdr:rowOff>
    </xdr:from>
    <xdr:to>
      <xdr:col>1</xdr:col>
      <xdr:colOff>2257425</xdr:colOff>
      <xdr:row>2</xdr:row>
      <xdr:rowOff>133350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363800" y="123825"/>
          <a:ext cx="333375" cy="333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1</xdr:row>
      <xdr:rowOff>9525</xdr:rowOff>
    </xdr:from>
    <xdr:to>
      <xdr:col>1</xdr:col>
      <xdr:colOff>2314575</xdr:colOff>
      <xdr:row>3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973400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85725</xdr:rowOff>
    </xdr:from>
    <xdr:to>
      <xdr:col>1</xdr:col>
      <xdr:colOff>2447925</xdr:colOff>
      <xdr:row>2</xdr:row>
      <xdr:rowOff>95250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497150" y="85725"/>
          <a:ext cx="333375" cy="333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104775</xdr:rowOff>
    </xdr:from>
    <xdr:to>
      <xdr:col>4</xdr:col>
      <xdr:colOff>161925</xdr:colOff>
      <xdr:row>2</xdr:row>
      <xdr:rowOff>114300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29600" y="104775"/>
          <a:ext cx="333375" cy="333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0</xdr:rowOff>
    </xdr:from>
    <xdr:to>
      <xdr:col>3</xdr:col>
      <xdr:colOff>514350</xdr:colOff>
      <xdr:row>3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686900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152400</xdr:rowOff>
    </xdr:from>
    <xdr:to>
      <xdr:col>3</xdr:col>
      <xdr:colOff>485775</xdr:colOff>
      <xdr:row>3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115650" y="152400"/>
          <a:ext cx="333375" cy="3333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142875</xdr:rowOff>
    </xdr:from>
    <xdr:to>
      <xdr:col>3</xdr:col>
      <xdr:colOff>457200</xdr:colOff>
      <xdr:row>2</xdr:row>
      <xdr:rowOff>152400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534500" y="142875"/>
          <a:ext cx="333375" cy="3333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3</xdr:col>
      <xdr:colOff>400050</xdr:colOff>
      <xdr:row>2</xdr:row>
      <xdr:rowOff>142875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10575" y="133350"/>
          <a:ext cx="333375" cy="3333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38100</xdr:rowOff>
    </xdr:from>
    <xdr:to>
      <xdr:col>3</xdr:col>
      <xdr:colOff>428625</xdr:colOff>
      <xdr:row>3</xdr:row>
      <xdr:rowOff>47625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048475" y="200025"/>
          <a:ext cx="333375" cy="3333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9525</xdr:rowOff>
    </xdr:from>
    <xdr:to>
      <xdr:col>4</xdr:col>
      <xdr:colOff>447675</xdr:colOff>
      <xdr:row>3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220050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76200</xdr:rowOff>
    </xdr:from>
    <xdr:to>
      <xdr:col>3</xdr:col>
      <xdr:colOff>390525</xdr:colOff>
      <xdr:row>3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515450" y="238125"/>
          <a:ext cx="333375" cy="3333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</xdr:rowOff>
    </xdr:from>
    <xdr:to>
      <xdr:col>3</xdr:col>
      <xdr:colOff>428625</xdr:colOff>
      <xdr:row>3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173050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</xdr:row>
      <xdr:rowOff>9525</xdr:rowOff>
    </xdr:from>
    <xdr:to>
      <xdr:col>4</xdr:col>
      <xdr:colOff>38100</xdr:colOff>
      <xdr:row>3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62875" y="171450"/>
          <a:ext cx="333375" cy="3333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1847850</xdr:colOff>
      <xdr:row>0</xdr:row>
      <xdr:rowOff>142875</xdr:rowOff>
    </xdr:from>
    <xdr:to>
      <xdr:col>3</xdr:col>
      <xdr:colOff>247650</xdr:colOff>
      <xdr:row>2</xdr:row>
      <xdr:rowOff>152400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20075" y="142875"/>
          <a:ext cx="333375" cy="3333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1</xdr:row>
      <xdr:rowOff>28575</xdr:rowOff>
    </xdr:from>
    <xdr:to>
      <xdr:col>1</xdr:col>
      <xdr:colOff>2562225</xdr:colOff>
      <xdr:row>3</xdr:row>
      <xdr:rowOff>38100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000975" y="190500"/>
          <a:ext cx="333375" cy="3333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66675</xdr:rowOff>
    </xdr:from>
    <xdr:to>
      <xdr:col>3</xdr:col>
      <xdr:colOff>600075</xdr:colOff>
      <xdr:row>3</xdr:row>
      <xdr:rowOff>76200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039450" y="228600"/>
          <a:ext cx="333375" cy="3333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0</xdr:rowOff>
    </xdr:from>
    <xdr:to>
      <xdr:col>3</xdr:col>
      <xdr:colOff>381000</xdr:colOff>
      <xdr:row>3</xdr:row>
      <xdr:rowOff>9525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258525" y="161925"/>
          <a:ext cx="333375" cy="3333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114300</xdr:rowOff>
    </xdr:from>
    <xdr:to>
      <xdr:col>1</xdr:col>
      <xdr:colOff>2324100</xdr:colOff>
      <xdr:row>2</xdr:row>
      <xdr:rowOff>123825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192225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b7.d63.1" displayName="TitleRegion1.b7.d63.1" ref="B7:D63" totalsRowShown="0" headerRowBorderDxfId="453" tableBorderDxfId="454">
  <autoFilter ref="B7:D63">
    <filterColumn colId="0" hiddenButton="1"/>
    <filterColumn colId="1" hiddenButton="1"/>
    <filterColumn colId="2" hiddenButton="1"/>
  </autoFilter>
  <tableColumns count="3">
    <tableColumn id="1" name="פירוט נכסים:" dataDxfId="452"/>
    <tableColumn id="2" name="שווי הוגן" dataDxfId="451"/>
    <tableColumn id="3" name="שעור מנכסי השקעה " dataDxfId="450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id="2" name="TitleRegion1.b6.l37.1" displayName="TitleRegion1.b6.l37.1" ref="B6:L37" totalsRowShown="0" headerRowBorderDxfId="448" tableBorderDxfId="449">
  <autoFilter ref="B6:L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1.א  מזומנים ושווי מזומנים  " dataDxfId="447"/>
    <tableColumn id="2" name="עמודה1" dataDxfId="446"/>
    <tableColumn id="3" name="עמודה2" dataDxfId="445"/>
    <tableColumn id="4" name="עמודה3" dataDxfId="444"/>
    <tableColumn id="5" name="עמודה4" dataDxfId="443"/>
    <tableColumn id="6" name="עמודה5" dataDxfId="442"/>
    <tableColumn id="7" name="עמודה6" dataDxfId="441"/>
    <tableColumn id="8" name="עמודה7" dataDxfId="440"/>
    <tableColumn id="9" name="עמודה8" dataDxfId="439"/>
    <tableColumn id="10" name="עמודה9" dataDxfId="438"/>
    <tableColumn id="11" name="עמודה10" dataDxfId="437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id="3" name="TitleRegion1.b6.r80.1" displayName="TitleRegion1.b6.r80.1" ref="B6:R80" totalsRowShown="0" dataDxfId="417" headerRowBorderDxfId="435" tableBorderDxfId="436">
  <autoFilter ref="B6:R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1.ב  ניירות ערך סחירים:          " dataDxfId="434"/>
    <tableColumn id="2" name="עמודה1" dataDxfId="433"/>
    <tableColumn id="3" name="עמודה2" dataDxfId="432"/>
    <tableColumn id="4" name="עמודה3" dataDxfId="431"/>
    <tableColumn id="5" name="עמודה4" dataDxfId="430"/>
    <tableColumn id="6" name="עמודה5" dataDxfId="429"/>
    <tableColumn id="7" name="עמודה6" dataDxfId="428"/>
    <tableColumn id="8" name="עמודה7" dataDxfId="427"/>
    <tableColumn id="9" name="עמודה8" dataDxfId="426"/>
    <tableColumn id="10" name="עמודה9" dataDxfId="425"/>
    <tableColumn id="11" name="עמודה10" dataDxfId="424"/>
    <tableColumn id="12" name="עמודה11" dataDxfId="423"/>
    <tableColumn id="13" name="עמודה12" dataDxfId="422"/>
    <tableColumn id="14" name="עמודה13" dataDxfId="421"/>
    <tableColumn id="15" name="עמודה14" dataDxfId="420"/>
    <tableColumn id="16" name="עמודה15" dataDxfId="419"/>
    <tableColumn id="17" name="עמודה16" dataDxfId="4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id="4" name="TitleRegion1.b6.t20.1" displayName="TitleRegion1.b6.t20.1" ref="B6:T20" totalsRowShown="0" headerRowBorderDxfId="415" tableBorderDxfId="416">
  <autoFilter ref="B6:T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1.ב  ניירות ערך סחירים:      " dataDxfId="414"/>
    <tableColumn id="2" name="עמודה1" dataDxfId="413"/>
    <tableColumn id="3" name="עמודה2" dataDxfId="412"/>
    <tableColumn id="4" name="עמודה3" dataDxfId="411"/>
    <tableColumn id="5" name="עמודה4" dataDxfId="410"/>
    <tableColumn id="6" name="עמודה5" dataDxfId="409"/>
    <tableColumn id="7" name="עמודה6" dataDxfId="408"/>
    <tableColumn id="8" name="עמודה7" dataDxfId="407"/>
    <tableColumn id="9" name="עמודה8" dataDxfId="406"/>
    <tableColumn id="10" name="עמודה9" dataDxfId="405"/>
    <tableColumn id="11" name="עמודה10" dataDxfId="404"/>
    <tableColumn id="12" name="עמודה11" dataDxfId="403"/>
    <tableColumn id="13" name="עמודה12" dataDxfId="402"/>
    <tableColumn id="14" name="עמודה13" dataDxfId="401"/>
    <tableColumn id="15" name="עמודה14" dataDxfId="400"/>
    <tableColumn id="16" name="עמודה15" dataDxfId="399"/>
    <tableColumn id="17" name="עמודה16" dataDxfId="398"/>
    <tableColumn id="18" name="עמודה17" dataDxfId="397"/>
    <tableColumn id="19" name="עמודה18" dataDxfId="39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id="5" name="TitleRegion1.b6.u564.1" displayName="TitleRegion1.b6.u564.1" ref="B6:U564" totalsRowShown="0" headerRowDxfId="372" dataDxfId="373" headerRowBorderDxfId="394" tableBorderDxfId="395">
  <autoFilter ref="B6:U5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1.ב  ניירות ערך סחירים:      " dataDxfId="393"/>
    <tableColumn id="2" name="עמודה1" dataDxfId="392"/>
    <tableColumn id="3" name="עמודה2" dataDxfId="391"/>
    <tableColumn id="4" name="עמודה3" dataDxfId="390"/>
    <tableColumn id="5" name="עמודה4" dataDxfId="389"/>
    <tableColumn id="6" name="עמודה5" dataDxfId="388"/>
    <tableColumn id="7" name="עמודה6" dataDxfId="387"/>
    <tableColumn id="8" name="עמודה7" dataDxfId="386"/>
    <tableColumn id="9" name="עמודה8" dataDxfId="385"/>
    <tableColumn id="10" name="עמודה9" dataDxfId="384"/>
    <tableColumn id="11" name="עמודה10" dataDxfId="383"/>
    <tableColumn id="12" name="עמודה11" dataDxfId="382"/>
    <tableColumn id="13" name="עמודה12" dataDxfId="381"/>
    <tableColumn id="14" name="עמודה13" dataDxfId="380"/>
    <tableColumn id="15" name="עמודה14" dataDxfId="379"/>
    <tableColumn id="16" name="עמודה15" dataDxfId="378"/>
    <tableColumn id="17" name="עמודה16" dataDxfId="377"/>
    <tableColumn id="18" name="עמודה17" dataDxfId="376"/>
    <tableColumn id="19" name="עמודה18" dataDxfId="375"/>
    <tableColumn id="20" name="עמודה19" dataDxfId="374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id="6" name="TitleRegion1.b6.o202.1" displayName="TitleRegion1.b6.o202.1" ref="B6:O202" totalsRowShown="0" headerRowDxfId="354" dataDxfId="355" headerRowBorderDxfId="370" tableBorderDxfId="371">
  <autoFilter ref="B6:O2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1.ב  ניירות ערך סחירים:  " dataDxfId="369"/>
    <tableColumn id="2" name="עמודה1" dataDxfId="368"/>
    <tableColumn id="3" name="עמודה2" dataDxfId="367"/>
    <tableColumn id="4" name="עמודה3" dataDxfId="366"/>
    <tableColumn id="5" name="עמודה4" dataDxfId="365"/>
    <tableColumn id="6" name="עמודה5" dataDxfId="364"/>
    <tableColumn id="7" name="עמודה6" dataDxfId="363"/>
    <tableColumn id="8" name="עמודה7" dataDxfId="362"/>
    <tableColumn id="9" name="עמודה8" dataDxfId="361"/>
    <tableColumn id="10" name="עמודה9" dataDxfId="360"/>
    <tableColumn id="11" name="עמודה10" dataDxfId="359"/>
    <tableColumn id="12" name="עמודה11" dataDxfId="358"/>
    <tableColumn id="13" name="עמודה12" dataDxfId="357"/>
    <tableColumn id="14" name="עמודה13" dataDxfId="35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id="7" name="TitleRegion1.b6.n70.1" displayName="TitleRegion1.b6.n70.1" ref="B6:N70" totalsRowShown="0" dataDxfId="338" headerRowBorderDxfId="352" tableBorderDxfId="353">
  <autoFilter ref="B6:N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1.ב  ניירות ערך סחירים:  " dataDxfId="351"/>
    <tableColumn id="2" name="עמודה1" dataDxfId="350"/>
    <tableColumn id="3" name="עמודה2" dataDxfId="349"/>
    <tableColumn id="4" name="עמודה3" dataDxfId="348"/>
    <tableColumn id="5" name="עמודה4" dataDxfId="347"/>
    <tableColumn id="6" name="עמודה5" dataDxfId="346"/>
    <tableColumn id="7" name="עמודה6" dataDxfId="345"/>
    <tableColumn id="8" name="עמודה7" dataDxfId="344"/>
    <tableColumn id="9" name="עמודה8" dataDxfId="343"/>
    <tableColumn id="10" name="עמודה9" dataDxfId="342"/>
    <tableColumn id="11" name="עמודה10" dataDxfId="341"/>
    <tableColumn id="12" name="עמודה11" dataDxfId="340"/>
    <tableColumn id="13" name="עמודה12" dataDxfId="339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id="8" name="TitleRegion1.b6.o50.1" displayName="TitleRegion1.b6.o50.1" ref="B6:O50" totalsRowShown="0" headerRowBorderDxfId="336" tableBorderDxfId="337">
  <autoFilter ref="B6:O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1.ב  ניירות ערך סחירים:" dataDxfId="335"/>
    <tableColumn id="2" name="עמודה1" dataDxfId="334"/>
    <tableColumn id="3" name="עמודה2" dataDxfId="333"/>
    <tableColumn id="4" name="עמודה3" dataDxfId="332"/>
    <tableColumn id="5" name="עמודה4" dataDxfId="331"/>
    <tableColumn id="6" name="עמודה5" dataDxfId="330"/>
    <tableColumn id="7" name="עמודה6" dataDxfId="329"/>
    <tableColumn id="8" name="עמודה7" dataDxfId="328"/>
    <tableColumn id="9" name="עמודה8" dataDxfId="327"/>
    <tableColumn id="10" name="עמודה9" dataDxfId="326"/>
    <tableColumn id="11" name="עמודה10" dataDxfId="325"/>
    <tableColumn id="12" name="עמודה11" dataDxfId="324"/>
    <tableColumn id="13" name="עמודה12" dataDxfId="323"/>
    <tableColumn id="14" name="עמודה13" dataDxfId="32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id="9" name="TitleRegion1.b6.l28.1" displayName="TitleRegion1.b6.l28.1" ref="B6:L28" totalsRowShown="0" dataDxfId="308" headerRowBorderDxfId="320" tableBorderDxfId="321">
  <autoFilter ref="B6:L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1.ב  ניירות ערך סחירים:" dataDxfId="319"/>
    <tableColumn id="2" name="עמודה1" dataDxfId="318"/>
    <tableColumn id="3" name="עמודה2" dataDxfId="317"/>
    <tableColumn id="4" name="עמודה3" dataDxfId="316"/>
    <tableColumn id="5" name="עמודה4" dataDxfId="315"/>
    <tableColumn id="6" name="עמודה5" dataDxfId="314"/>
    <tableColumn id="7" name="עמודה6" dataDxfId="313"/>
    <tableColumn id="8" name="עמודה7" dataDxfId="312"/>
    <tableColumn id="9" name="עמודה8" dataDxfId="311"/>
    <tableColumn id="10" name="עמודה9" dataDxfId="310"/>
    <tableColumn id="11" name="עמודה10" dataDxfId="309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id="10" name="TitleRegion1.b6.l24.1" displayName="TitleRegion1.b6.l24.1" ref="B6:L24" totalsRowShown="0" headerRowBorderDxfId="306" tableBorderDxfId="307">
  <autoFilter ref="B6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1.ב  ניירות ערך סחירים:" dataDxfId="305"/>
    <tableColumn id="2" name="עמודה1" dataDxfId="304"/>
    <tableColumn id="3" name="עמודה2" dataDxfId="303"/>
    <tableColumn id="4" name="עמודה3" dataDxfId="302"/>
    <tableColumn id="5" name="עמודה4" dataDxfId="301"/>
    <tableColumn id="6" name="עמודה5" dataDxfId="300"/>
    <tableColumn id="7" name="עמודה6" dataDxfId="299"/>
    <tableColumn id="8" name="עמודה7" dataDxfId="298"/>
    <tableColumn id="9" name="עמודה8" dataDxfId="297"/>
    <tableColumn id="10" name="עמודה9" dataDxfId="296"/>
    <tableColumn id="11" name="עמודה10" dataDxfId="295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id="11" name="TitleRegion1.b6.k25.1" displayName="TitleRegion1.b6.k25.1" ref="B6:K25" totalsRowShown="0" dataDxfId="282" headerRowBorderDxfId="293" tableBorderDxfId="294">
  <autoFilter ref="B6:K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ב  ניירות ערך סחירים:" dataDxfId="292"/>
    <tableColumn id="2" name="עמודה1" dataDxfId="291"/>
    <tableColumn id="3" name="עמודה2" dataDxfId="290"/>
    <tableColumn id="4" name="עמודה3" dataDxfId="289"/>
    <tableColumn id="5" name="עמודה4" dataDxfId="288"/>
    <tableColumn id="6" name="עמודה5" dataDxfId="287"/>
    <tableColumn id="7" name="עמודה6" dataDxfId="286"/>
    <tableColumn id="8" name="עמודה7" dataDxfId="285"/>
    <tableColumn id="9" name="עמודה8" dataDxfId="284"/>
    <tableColumn id="10" name="עמודה9" dataDxfId="28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id="12" name="TitleRegion1.b6.q33.1" displayName="TitleRegion1.b6.q33.1" ref="B6:Q33" totalsRowShown="0" headerRowBorderDxfId="280" tableBorderDxfId="281">
  <autoFilter ref="B6:Q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1.ב  ניירות ערך סחירים:  " dataDxfId="279"/>
    <tableColumn id="2" name="עמודה1" dataDxfId="278"/>
    <tableColumn id="3" name="עמודה2" dataDxfId="277"/>
    <tableColumn id="4" name="עמודה3" dataDxfId="276"/>
    <tableColumn id="5" name="עמודה4" dataDxfId="275"/>
    <tableColumn id="6" name="עמודה5" dataDxfId="274"/>
    <tableColumn id="7" name="עמודה6" dataDxfId="273"/>
    <tableColumn id="8" name="עמודה7" dataDxfId="272"/>
    <tableColumn id="9" name="עמודה8" dataDxfId="271"/>
    <tableColumn id="10" name="עמודה9" dataDxfId="270"/>
    <tableColumn id="11" name="עמודה10" dataDxfId="269"/>
    <tableColumn id="12" name="עמודה11" dataDxfId="268"/>
    <tableColumn id="13" name="עמודה12" dataDxfId="267"/>
    <tableColumn id="14" name="עמודה13" dataDxfId="266"/>
    <tableColumn id="15" name="עמודה14" dataDxfId="265"/>
    <tableColumn id="16" name="עמודה15" dataDxfId="26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id="13" name="TitleRegion1.b6.p16.1" displayName="TitleRegion1.b6.p16.1" ref="B6:P16" totalsRowShown="0" headerRowBorderDxfId="262" tableBorderDxfId="263">
  <autoFilter ref="B6:P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1.ג  ניירות ערך לא סחירים:  " dataDxfId="261"/>
    <tableColumn id="2" name="עמודה1" dataDxfId="260"/>
    <tableColumn id="3" name="עמודה2" dataDxfId="259"/>
    <tableColumn id="4" name="עמודה3" dataDxfId="258"/>
    <tableColumn id="5" name="עמודה4" dataDxfId="257"/>
    <tableColumn id="6" name="עמודה5" dataDxfId="256"/>
    <tableColumn id="7" name="עמודה6" dataDxfId="255"/>
    <tableColumn id="8" name="עמודה7" dataDxfId="254"/>
    <tableColumn id="9" name="עמודה8" dataDxfId="253"/>
    <tableColumn id="10" name="עמודה9" dataDxfId="252"/>
    <tableColumn id="11" name="עמודה10" dataDxfId="251"/>
    <tableColumn id="12" name="עמודה11" dataDxfId="250"/>
    <tableColumn id="13" name="עמודה12" dataDxfId="249"/>
    <tableColumn id="14" name="עמודה13" dataDxfId="248"/>
    <tableColumn id="15" name="עמודה14" dataDxfId="247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id="14" name="TitleRegion1.b6.s23.1" displayName="TitleRegion1.b6.s23.1" ref="B6:S23" totalsRowShown="0" headerRowBorderDxfId="245" tableBorderDxfId="246">
  <autoFilter ref="B6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1.ג  ניירות ערך לא סחירים:" dataDxfId="244"/>
    <tableColumn id="2" name="עמודה1" dataDxfId="243"/>
    <tableColumn id="3" name="עמודה2" dataDxfId="242"/>
    <tableColumn id="4" name="עמודה3" dataDxfId="241"/>
    <tableColumn id="5" name="עמודה4" dataDxfId="240"/>
    <tableColumn id="6" name="עמודה5" dataDxfId="239"/>
    <tableColumn id="7" name="עמודה6" dataDxfId="238"/>
    <tableColumn id="8" name="עמודה7" dataDxfId="237"/>
    <tableColumn id="9" name="עמודה8" dataDxfId="236"/>
    <tableColumn id="10" name="עמודה9" dataDxfId="235"/>
    <tableColumn id="11" name="עמודה10" dataDxfId="234"/>
    <tableColumn id="12" name="עמודה11" dataDxfId="233"/>
    <tableColumn id="13" name="עמודה12" dataDxfId="232"/>
    <tableColumn id="14" name="עמודה13" dataDxfId="231"/>
    <tableColumn id="15" name="עמודה14" dataDxfId="230"/>
    <tableColumn id="16" name="עמודה15" dataDxfId="229"/>
    <tableColumn id="17" name="עמודה16" dataDxfId="228"/>
    <tableColumn id="18" name="עמודה17" dataDxfId="227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id="15" name="TitleRegion1.b6.s42.1" displayName="TitleRegion1.b6.s42.1" ref="B6:S42" totalsRowShown="0" headerRowBorderDxfId="225" tableBorderDxfId="226">
  <autoFilter ref="B6:S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1.ג  ניירות ערך לא סחירים:" dataDxfId="224"/>
    <tableColumn id="2" name="עמודה1" dataDxfId="223"/>
    <tableColumn id="3" name="עמודה2" dataDxfId="222"/>
    <tableColumn id="4" name="עמודה3" dataDxfId="221"/>
    <tableColumn id="5" name="עמודה4" dataDxfId="220"/>
    <tableColumn id="6" name="עמודה5" dataDxfId="219"/>
    <tableColumn id="7" name="עמודה6" dataDxfId="218"/>
    <tableColumn id="8" name="עמודה7" dataDxfId="217"/>
    <tableColumn id="9" name="עמודה8" dataDxfId="216"/>
    <tableColumn id="10" name="עמודה9" dataDxfId="215"/>
    <tableColumn id="11" name="עמודה10" dataDxfId="214"/>
    <tableColumn id="12" name="עמודה11" dataDxfId="213"/>
    <tableColumn id="13" name="עמודה12" dataDxfId="212"/>
    <tableColumn id="14" name="עמודה13" dataDxfId="211"/>
    <tableColumn id="15" name="עמודה14" dataDxfId="210"/>
    <tableColumn id="16" name="עמודה15" dataDxfId="209"/>
    <tableColumn id="17" name="עמודה16" dataDxfId="208"/>
    <tableColumn id="18" name="עמודה17" dataDxfId="20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id="16" name="TitleRegion1.b6.m66.1" displayName="TitleRegion1.b6.m66.1" ref="B6:M66" totalsRowShown="0" headerRowDxfId="191" dataDxfId="192" headerRowBorderDxfId="205" tableBorderDxfId="206">
  <autoFilter ref="B6: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1.ג  ניירות ערך לא סחירים:" dataDxfId="204"/>
    <tableColumn id="2" name="עמודה1" dataDxfId="203"/>
    <tableColumn id="3" name="עמודה2" dataDxfId="202"/>
    <tableColumn id="4" name="עמודה3" dataDxfId="201"/>
    <tableColumn id="5" name="עמודה4" dataDxfId="200"/>
    <tableColumn id="6" name="עמודה5" dataDxfId="199"/>
    <tableColumn id="7" name="עמודה6" dataDxfId="198"/>
    <tableColumn id="8" name="עמודה7" dataDxfId="197"/>
    <tableColumn id="9" name="עמודה8" dataDxfId="196"/>
    <tableColumn id="10" name="עמודה9" dataDxfId="195"/>
    <tableColumn id="11" name="עמודה10" dataDxfId="194"/>
    <tableColumn id="12" name="עמודה11" dataDxfId="19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id="17" name="TitleRegion1.b6.k112.1" displayName="TitleRegion1.b6.k112.1" ref="B6:K112" totalsRowShown="0" dataDxfId="178" headerRowBorderDxfId="189" tableBorderDxfId="190">
  <autoFilter ref="B6:K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ג  ניירות ערך לא סחירים:" dataDxfId="188"/>
    <tableColumn id="2" name="עמודה1" dataDxfId="187"/>
    <tableColumn id="3" name="עמודה2" dataDxfId="186"/>
    <tableColumn id="4" name="עמודה3" dataDxfId="185"/>
    <tableColumn id="5" name="עמודה4" dataDxfId="184"/>
    <tableColumn id="6" name="עמודה5" dataDxfId="183"/>
    <tableColumn id="7" name="עמודה6" dataDxfId="182"/>
    <tableColumn id="8" name="עמודה7" dataDxfId="181"/>
    <tableColumn id="9" name="עמודה8" dataDxfId="180"/>
    <tableColumn id="10" name="עמודה9" dataDxfId="179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id="18" name="TitleRegion1.b6.l37.1" displayName="TitleRegion1.b6.l37.1_1" ref="B6:L37" totalsRowShown="0" dataDxfId="164" headerRowBorderDxfId="176" tableBorderDxfId="177">
  <autoFilter ref="B6:L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1.ג  ניירות ערך לא סחירים:  " dataDxfId="175"/>
    <tableColumn id="2" name="עמודה1" dataDxfId="174"/>
    <tableColumn id="3" name="עמודה2" dataDxfId="173"/>
    <tableColumn id="4" name="עמודה3" dataDxfId="172"/>
    <tableColumn id="5" name="עמודה4" dataDxfId="171"/>
    <tableColumn id="6" name="עמודה5" dataDxfId="170"/>
    <tableColumn id="7" name="עמודה6" dataDxfId="169"/>
    <tableColumn id="8" name="עמודה7" dataDxfId="168"/>
    <tableColumn id="9" name="עמודה8" dataDxfId="167"/>
    <tableColumn id="10" name="עמודה9" dataDxfId="166"/>
    <tableColumn id="11" name="עמודה10" dataDxfId="16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id="19" name="TitleRegion1.b6.l23.1" displayName="TitleRegion1.b6.l23.1" ref="B6:L23" totalsRowShown="0" headerRowBorderDxfId="162" tableBorderDxfId="163">
  <autoFilter ref="B6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1.ג  ניירות ערך לא סחירים:" dataDxfId="161"/>
    <tableColumn id="2" name="עמודה1" dataDxfId="160"/>
    <tableColumn id="3" name="עמודה2" dataDxfId="159"/>
    <tableColumn id="4" name="עמודה3" dataDxfId="158"/>
    <tableColumn id="5" name="עמודה4" dataDxfId="157"/>
    <tableColumn id="6" name="עמודה5" dataDxfId="156"/>
    <tableColumn id="7" name="עמודה6" dataDxfId="155"/>
    <tableColumn id="8" name="עמודה7" dataDxfId="154"/>
    <tableColumn id="9" name="עמודה8" dataDxfId="153"/>
    <tableColumn id="10" name="עמודה9" dataDxfId="152"/>
    <tableColumn id="11" name="עמודה10" dataDxfId="151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id="20" name="TitleRegion1.b6.k194.1" displayName="TitleRegion1.b6.k194.1" ref="B6:K194" totalsRowShown="0" headerRowBorderDxfId="149" tableBorderDxfId="150">
  <autoFilter ref="B6:K1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ג  ניירות ערך לא סחירים:" dataDxfId="148"/>
    <tableColumn id="2" name="עמודה1" dataDxfId="147"/>
    <tableColumn id="3" name="עמודה2" dataDxfId="146"/>
    <tableColumn id="4" name="עמודה3" dataDxfId="145"/>
    <tableColumn id="5" name="עמודה4" dataDxfId="144"/>
    <tableColumn id="6" name="עמודה5" dataDxfId="143"/>
    <tableColumn id="7" name="עמודה6" dataDxfId="142"/>
    <tableColumn id="8" name="עמודה7" dataDxfId="141"/>
    <tableColumn id="9" name="עמודה8" dataDxfId="140"/>
    <tableColumn id="10" name="עמודה9" dataDxfId="1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id="21" name="TitleRegion1.b6.q32.1" displayName="TitleRegion1.b6.q32.1" ref="B6:Q32" totalsRowShown="0" headerRowDxfId="119" dataDxfId="120" headerRowBorderDxfId="137" tableBorderDxfId="138">
  <autoFilter ref="B6:Q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  1.ג  ניירות ערך לא סחירים:" dataDxfId="136"/>
    <tableColumn id="2" name="עמודה1" dataDxfId="135"/>
    <tableColumn id="3" name="עמודה2" dataDxfId="134"/>
    <tableColumn id="4" name="עמודה3" dataDxfId="133"/>
    <tableColumn id="5" name="עמודה4" dataDxfId="132"/>
    <tableColumn id="6" name="עמודה5" dataDxfId="131"/>
    <tableColumn id="7" name="עמודה6" dataDxfId="130"/>
    <tableColumn id="8" name="עמודה7" dataDxfId="129"/>
    <tableColumn id="9" name="עמודה8" dataDxfId="128"/>
    <tableColumn id="10" name="עמודה9" dataDxfId="127"/>
    <tableColumn id="11" name="עמודה10" dataDxfId="126"/>
    <tableColumn id="12" name="עמודה11" dataDxfId="125"/>
    <tableColumn id="13" name="עמודה12" dataDxfId="124"/>
    <tableColumn id="14" name="עמודה13" dataDxfId="123"/>
    <tableColumn id="15" name="עמודה14" dataDxfId="122"/>
    <tableColumn id="16" name="עמודה15" dataDxfId="121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id="22" name="TitleRegion1.b6.r132.1" displayName="TitleRegion1.b6.r132.1" ref="B6:R132" totalsRowShown="0" headerRowDxfId="98" dataDxfId="99" headerRowBorderDxfId="117" tableBorderDxfId="118">
  <autoFilter ref="B6:R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1.ד  הלוואות    " dataDxfId="116"/>
    <tableColumn id="2" name="עמודה1" dataDxfId="115"/>
    <tableColumn id="3" name="עמודה2" dataDxfId="114"/>
    <tableColumn id="4" name="עמודה3" dataDxfId="113"/>
    <tableColumn id="5" name="עמודה4" dataDxfId="112"/>
    <tableColumn id="6" name="עמודה5" dataDxfId="111"/>
    <tableColumn id="7" name="עמודה6" dataDxfId="110"/>
    <tableColumn id="8" name="עמודה7" dataDxfId="109"/>
    <tableColumn id="9" name="עמודה8" dataDxfId="108"/>
    <tableColumn id="10" name="עמודה9" dataDxfId="107"/>
    <tableColumn id="11" name="עמודה10" dataDxfId="106"/>
    <tableColumn id="12" name="עמודה11" dataDxfId="105"/>
    <tableColumn id="13" name="עמודה12" dataDxfId="104"/>
    <tableColumn id="14" name="עמודה13" dataDxfId="103"/>
    <tableColumn id="15" name="עמודה14" dataDxfId="102"/>
    <tableColumn id="16" name="עמודה15" dataDxfId="101"/>
    <tableColumn id="17" name="עמודה16" dataDxfId="10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id="23" name="TitleRegion1.b6.o26.1" displayName="TitleRegion1.b6.o26.1" ref="B6:O26" totalsRowShown="0" headerRowBorderDxfId="96" tableBorderDxfId="97">
  <autoFilter ref="B6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1.ה  פקדונות מעל 3 חודשים" dataDxfId="95"/>
    <tableColumn id="2" name="עמודה1" dataDxfId="94"/>
    <tableColumn id="3" name="עמודה2" dataDxfId="93"/>
    <tableColumn id="4" name="עמודה3" dataDxfId="92"/>
    <tableColumn id="5" name="עמודה4" dataDxfId="91"/>
    <tableColumn id="6" name="עמודה5" dataDxfId="90"/>
    <tableColumn id="7" name="עמודה6" dataDxfId="89"/>
    <tableColumn id="8" name="עמודה7" dataDxfId="88"/>
    <tableColumn id="9" name="עמודה8" dataDxfId="87"/>
    <tableColumn id="10" name="עמודה9" dataDxfId="86"/>
    <tableColumn id="11" name="עמודה10" dataDxfId="85"/>
    <tableColumn id="12" name="עמודה11" dataDxfId="84"/>
    <tableColumn id="13" name="עמודה12" dataDxfId="83"/>
    <tableColumn id="14" name="עמודה13" dataDxfId="82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id="24" name="TitleRegion1.b6.j39.1" displayName="TitleRegion1.b6.j39.1" ref="B6:J39" totalsRowShown="0" dataDxfId="70" headerRowBorderDxfId="80" tableBorderDxfId="81">
  <autoFilter ref="B6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1.ו  זכויות מקרקעין" dataDxfId="79"/>
    <tableColumn id="2" name="עמודה1" dataDxfId="78"/>
    <tableColumn id="3" name="עמודה2" dataDxfId="77"/>
    <tableColumn id="4" name="עמודה3" dataDxfId="76"/>
    <tableColumn id="5" name="עמודה4" dataDxfId="75"/>
    <tableColumn id="6" name="עמודה5" dataDxfId="74"/>
    <tableColumn id="7" name="עמודה6" dataDxfId="73"/>
    <tableColumn id="8" name="עמודה7" dataDxfId="72"/>
    <tableColumn id="9" name="עמודה8" dataDxfId="7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id="25" name="TitleRegion1.b6.k12.1" displayName="TitleRegion1.b6.k12.1" ref="B6:K12" totalsRowShown="0" headerRowBorderDxfId="68" tableBorderDxfId="69">
  <autoFilter ref="B6:K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ז  השקעה בחברות מוחזקות" dataDxfId="67"/>
    <tableColumn id="2" name="עמודה1" dataDxfId="66"/>
    <tableColumn id="3" name="עמודה2" dataDxfId="65"/>
    <tableColumn id="4" name="עמודה3" dataDxfId="64"/>
    <tableColumn id="5" name="עמודה4" dataDxfId="63"/>
    <tableColumn id="6" name="עמודה5" dataDxfId="62"/>
    <tableColumn id="7" name="עמודה6" dataDxfId="61"/>
    <tableColumn id="8" name="עמודה7" dataDxfId="60"/>
    <tableColumn id="9" name="עמודה8" dataDxfId="59"/>
    <tableColumn id="10" name="עמודה9" dataDxfId="5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id="26" name="TitleRegion1.b6.k12.1" displayName="TitleRegion1.b6.k12.1_1" ref="B6:K12" totalsRowShown="0" headerRowBorderDxfId="56" tableBorderDxfId="57">
  <autoFilter ref="B6:K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1.ח.  השקעות אחרות"/>
    <tableColumn id="2" name="עמודה1"/>
    <tableColumn id="3" name="עמודה2"/>
    <tableColumn id="4" name="עמודה3"/>
    <tableColumn id="5" name="עמודה4"/>
    <tableColumn id="6" name="עמודה5"/>
    <tableColumn id="7" name="עמודה6"/>
    <tableColumn id="8" name="עמודה7"/>
    <tableColumn id="9" name="עמודה8"/>
    <tableColumn id="10" name="עמודה9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id="27" name="TitleRegion1.b6.d92.1" displayName="TitleRegion1.b6.d92.1" ref="B6:D92" totalsRowShown="0" headerRowBorderDxfId="54" tableBorderDxfId="55">
  <autoFilter ref="B6:D92">
    <filterColumn colId="0" hiddenButton="1"/>
    <filterColumn colId="1" hiddenButton="1"/>
    <filterColumn colId="2" hiddenButton="1"/>
  </autoFilter>
  <tableColumns count="3">
    <tableColumn id="1" name="1.ט  יתרות התחייבות להשקעה:" dataDxfId="53"/>
    <tableColumn id="2" name="עמודה1" dataDxfId="52"/>
    <tableColumn id="3" name="עמודה2" dataDxfId="51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id="28" name="TitleRegion1.b6.p18.1" displayName="TitleRegion1.b6.p18.1" ref="B6:P18" totalsRowShown="0" headerRowBorderDxfId="49" tableBorderDxfId="50">
  <autoFilter ref="B6:P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2.א  אג&quot;ח קונצרני סחיר      " dataDxfId="48"/>
    <tableColumn id="2" name="עמודה1" dataDxfId="47"/>
    <tableColumn id="3" name="עמודה2" dataDxfId="46"/>
    <tableColumn id="4" name="עמודה3" dataDxfId="45"/>
    <tableColumn id="5" name="עמודה4" dataDxfId="44"/>
    <tableColumn id="6" name="עמודה5" dataDxfId="43"/>
    <tableColumn id="7" name="עמודה6" dataDxfId="42"/>
    <tableColumn id="8" name="עמודה7" dataDxfId="41"/>
    <tableColumn id="9" name="עמודה8" dataDxfId="40"/>
    <tableColumn id="10" name="עמודה9" dataDxfId="39"/>
    <tableColumn id="11" name="עמודה10" dataDxfId="38"/>
    <tableColumn id="12" name="עמודה11" dataDxfId="37"/>
    <tableColumn id="13" name="עמודה12" dataDxfId="36"/>
    <tableColumn id="14" name="עמודה13" dataDxfId="35"/>
    <tableColumn id="15" name="עמודה14" dataDxfId="3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id="29" name="TitleRegion1.b6.p18.1" displayName="TitleRegion1.b6.p18.1_1" ref="B6:P18" totalsRowShown="0" headerRowBorderDxfId="32" tableBorderDxfId="33">
  <autoFilter ref="B6:P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2.ב  אג&quot;ח קונצרני לא סחיר      " dataDxfId="31"/>
    <tableColumn id="2" name="עמודה1" dataDxfId="30"/>
    <tableColumn id="3" name="עמודה2" dataDxfId="29"/>
    <tableColumn id="4" name="עמודה3" dataDxfId="28"/>
    <tableColumn id="5" name="עמודה4" dataDxfId="27"/>
    <tableColumn id="6" name="עמודה5" dataDxfId="26"/>
    <tableColumn id="7" name="עמודה6" dataDxfId="25"/>
    <tableColumn id="8" name="עמודה7" dataDxfId="24"/>
    <tableColumn id="9" name="עמודה8" dataDxfId="23"/>
    <tableColumn id="10" name="עמודה9" dataDxfId="22"/>
    <tableColumn id="11" name="עמודה10" dataDxfId="21"/>
    <tableColumn id="12" name="עמודה11" dataDxfId="20"/>
    <tableColumn id="13" name="עמודה12" dataDxfId="19"/>
    <tableColumn id="14" name="עמודה13" dataDxfId="18"/>
    <tableColumn id="15" name="עמודה14" dataDxfId="17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id="30" name="TitleRegion1.b6.p19.1" displayName="TitleRegion1.b6.p19.1" ref="B6:P19" totalsRowShown="0" headerRowBorderDxfId="15" tableBorderDxfId="16">
  <autoFilter ref="B6:P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2.ג  מסגרות אשראי מנוצלות ללווים      " dataDxfId="14"/>
    <tableColumn id="2" name="עמודה1" dataDxfId="13"/>
    <tableColumn id="3" name="עמודה2" dataDxfId="12"/>
    <tableColumn id="4" name="עמודה3" dataDxfId="11"/>
    <tableColumn id="5" name="עמודה4" dataDxfId="10"/>
    <tableColumn id="6" name="עמודה5" dataDxfId="9"/>
    <tableColumn id="7" name="עמודה6" dataDxfId="8"/>
    <tableColumn id="8" name="עמודה7" dataDxfId="7"/>
    <tableColumn id="9" name="עמודה8" dataDxfId="6"/>
    <tableColumn id="10" name="עמודה9" dataDxfId="5"/>
    <tableColumn id="11" name="עמודה10" dataDxfId="4"/>
    <tableColumn id="12" name="עמודה11" dataDxfId="3"/>
    <tableColumn id="13" name="עמודה12" dataDxfId="2"/>
    <tableColumn id="14" name="עמודה13" dataDxfId="1"/>
    <tableColumn id="15" name="עמודה1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B8" sqref="B8:D63"/>
    </sheetView>
  </sheetViews>
  <sheetFormatPr defaultColWidth="9.140625" defaultRowHeight="12.75" customHeight="1" x14ac:dyDescent="0.2"/>
  <cols>
    <col min="1" max="1" width="26.42578125" style="18" bestFit="1" customWidth="1"/>
    <col min="2" max="2" width="46.7109375" style="18" bestFit="1" customWidth="1"/>
    <col min="3" max="3" width="29" style="18" bestFit="1" customWidth="1"/>
    <col min="4" max="4" width="26.42578125" style="18" bestFit="1" customWidth="1"/>
    <col min="5" max="16384" width="9.140625" style="18"/>
  </cols>
  <sheetData>
    <row r="1" spans="1:4" x14ac:dyDescent="0.2">
      <c r="B1" s="19" t="s">
        <v>0</v>
      </c>
      <c r="C1" s="19" t="s">
        <v>1</v>
      </c>
    </row>
    <row r="2" spans="1:4" x14ac:dyDescent="0.2">
      <c r="B2" s="19" t="s">
        <v>2</v>
      </c>
      <c r="C2" s="19" t="s">
        <v>3</v>
      </c>
    </row>
    <row r="6" spans="1:4" ht="21" customHeight="1" x14ac:dyDescent="0.2">
      <c r="A6" s="43" t="s">
        <v>4</v>
      </c>
      <c r="B6" s="44"/>
      <c r="C6" s="44"/>
      <c r="D6" s="44"/>
    </row>
    <row r="7" spans="1:4" ht="13.5" thickBot="1" x14ac:dyDescent="0.25">
      <c r="B7" s="22" t="s">
        <v>5</v>
      </c>
      <c r="C7" s="20" t="s">
        <v>6</v>
      </c>
      <c r="D7" s="20" t="s">
        <v>7</v>
      </c>
    </row>
    <row r="8" spans="1:4" ht="13.5" thickBot="1" x14ac:dyDescent="0.25">
      <c r="B8" s="49" t="s">
        <v>3204</v>
      </c>
      <c r="C8" s="20" t="s">
        <v>8</v>
      </c>
      <c r="D8" s="20" t="s">
        <v>9</v>
      </c>
    </row>
    <row r="9" spans="1:4" x14ac:dyDescent="0.2">
      <c r="B9" s="50" t="s">
        <v>3204</v>
      </c>
      <c r="C9" s="21" t="s">
        <v>10</v>
      </c>
      <c r="D9" s="21" t="s">
        <v>11</v>
      </c>
    </row>
    <row r="10" spans="1:4" x14ac:dyDescent="0.2">
      <c r="B10" s="22" t="s">
        <v>12</v>
      </c>
      <c r="C10" s="49" t="s">
        <v>3204</v>
      </c>
      <c r="D10" s="49" t="s">
        <v>3204</v>
      </c>
    </row>
    <row r="11" spans="1:4" x14ac:dyDescent="0.2">
      <c r="B11" s="23" t="s">
        <v>13</v>
      </c>
      <c r="C11" s="24">
        <v>7137130.92612</v>
      </c>
      <c r="D11" s="25">
        <v>0.11222505794199999</v>
      </c>
    </row>
    <row r="12" spans="1:4" x14ac:dyDescent="0.2">
      <c r="B12" s="23" t="s">
        <v>14</v>
      </c>
      <c r="C12" s="51" t="s">
        <v>3204</v>
      </c>
      <c r="D12" s="51" t="s">
        <v>3204</v>
      </c>
    </row>
    <row r="13" spans="1:4" x14ac:dyDescent="0.2">
      <c r="B13" s="22" t="s">
        <v>15</v>
      </c>
      <c r="C13" s="26">
        <v>17280245.378529999</v>
      </c>
      <c r="D13" s="27">
        <v>0.27171654253400002</v>
      </c>
    </row>
    <row r="14" spans="1:4" x14ac:dyDescent="0.2">
      <c r="B14" s="22" t="s">
        <v>16</v>
      </c>
      <c r="C14" s="26">
        <v>20173.23</v>
      </c>
      <c r="D14" s="27">
        <v>3.1720616100000001E-4</v>
      </c>
    </row>
    <row r="15" spans="1:4" x14ac:dyDescent="0.2">
      <c r="B15" s="22" t="s">
        <v>17</v>
      </c>
      <c r="C15" s="26">
        <v>11564328.1845</v>
      </c>
      <c r="D15" s="27">
        <v>0.18183881086100001</v>
      </c>
    </row>
    <row r="16" spans="1:4" x14ac:dyDescent="0.2">
      <c r="B16" s="22" t="s">
        <v>18</v>
      </c>
      <c r="C16" s="26">
        <v>8333771.2094599996</v>
      </c>
      <c r="D16" s="27">
        <v>0.131041165776</v>
      </c>
    </row>
    <row r="17" spans="2:4" x14ac:dyDescent="0.2">
      <c r="B17" s="22" t="s">
        <v>19</v>
      </c>
      <c r="C17" s="26">
        <v>1083499.7013999999</v>
      </c>
      <c r="D17" s="27">
        <v>1.7037072463E-2</v>
      </c>
    </row>
    <row r="18" spans="2:4" x14ac:dyDescent="0.2">
      <c r="B18" s="22" t="s">
        <v>20</v>
      </c>
      <c r="C18" s="26">
        <v>1994212.50648</v>
      </c>
      <c r="D18" s="27">
        <v>3.1357224129000001E-2</v>
      </c>
    </row>
    <row r="19" spans="2:4" x14ac:dyDescent="0.2">
      <c r="B19" s="22" t="s">
        <v>21</v>
      </c>
      <c r="C19" s="26">
        <v>9178.7472199999993</v>
      </c>
      <c r="D19" s="27">
        <v>1.4432766400000001E-4</v>
      </c>
    </row>
    <row r="20" spans="2:4" x14ac:dyDescent="0.2">
      <c r="B20" s="22" t="s">
        <v>22</v>
      </c>
      <c r="C20" s="26">
        <v>6681.3689999999997</v>
      </c>
      <c r="D20" s="27">
        <v>1.05058605E-4</v>
      </c>
    </row>
    <row r="21" spans="2:4" x14ac:dyDescent="0.2">
      <c r="B21" s="22" t="s">
        <v>23</v>
      </c>
      <c r="C21" s="26">
        <v>-142759.18059</v>
      </c>
      <c r="D21" s="27">
        <v>-2.2447615819999999E-3</v>
      </c>
    </row>
    <row r="22" spans="2:4" x14ac:dyDescent="0.2">
      <c r="B22" s="22" t="s">
        <v>24</v>
      </c>
      <c r="C22" s="26">
        <v>87126.558950000006</v>
      </c>
      <c r="D22" s="27">
        <v>1.3699879160000001E-3</v>
      </c>
    </row>
    <row r="23" spans="2:4" x14ac:dyDescent="0.2">
      <c r="B23" s="23" t="s">
        <v>25</v>
      </c>
      <c r="C23" s="51" t="s">
        <v>3204</v>
      </c>
      <c r="D23" s="51" t="s">
        <v>3204</v>
      </c>
    </row>
    <row r="24" spans="2:4" x14ac:dyDescent="0.2">
      <c r="B24" s="22" t="s">
        <v>15</v>
      </c>
      <c r="C24" s="28" t="s">
        <v>26</v>
      </c>
      <c r="D24" s="28" t="s">
        <v>27</v>
      </c>
    </row>
    <row r="25" spans="2:4" x14ac:dyDescent="0.2">
      <c r="B25" s="22" t="s">
        <v>16</v>
      </c>
      <c r="C25" s="26">
        <v>344367.4</v>
      </c>
      <c r="D25" s="27">
        <v>5.4148721399999997E-3</v>
      </c>
    </row>
    <row r="26" spans="2:4" x14ac:dyDescent="0.2">
      <c r="B26" s="22" t="s">
        <v>17</v>
      </c>
      <c r="C26" s="26">
        <v>493171.4889</v>
      </c>
      <c r="D26" s="27">
        <v>7.7546845490000004E-3</v>
      </c>
    </row>
    <row r="27" spans="2:4" x14ac:dyDescent="0.2">
      <c r="B27" s="22" t="s">
        <v>18</v>
      </c>
      <c r="C27" s="26">
        <v>2056750.9727099999</v>
      </c>
      <c r="D27" s="27">
        <v>3.2340586079999997E-2</v>
      </c>
    </row>
    <row r="28" spans="2:4" x14ac:dyDescent="0.2">
      <c r="B28" s="22" t="s">
        <v>28</v>
      </c>
      <c r="C28" s="26">
        <v>4911443.73551</v>
      </c>
      <c r="D28" s="27">
        <v>7.7228099568000003E-2</v>
      </c>
    </row>
    <row r="29" spans="2:4" x14ac:dyDescent="0.2">
      <c r="B29" s="22" t="s">
        <v>29</v>
      </c>
      <c r="C29" s="26">
        <v>121261.45432999999</v>
      </c>
      <c r="D29" s="27">
        <v>1.906728891E-3</v>
      </c>
    </row>
    <row r="30" spans="2:4" x14ac:dyDescent="0.2">
      <c r="B30" s="22" t="s">
        <v>30</v>
      </c>
      <c r="C30" s="28" t="s">
        <v>26</v>
      </c>
      <c r="D30" s="28" t="s">
        <v>27</v>
      </c>
    </row>
    <row r="31" spans="2:4" x14ac:dyDescent="0.2">
      <c r="B31" s="22" t="s">
        <v>31</v>
      </c>
      <c r="C31" s="26">
        <v>-21194.261579999999</v>
      </c>
      <c r="D31" s="27">
        <v>-3.3326097799999999E-4</v>
      </c>
    </row>
    <row r="32" spans="2:4" x14ac:dyDescent="0.2">
      <c r="B32" s="22" t="s">
        <v>32</v>
      </c>
      <c r="C32" s="26">
        <v>38982.672010000002</v>
      </c>
      <c r="D32" s="27">
        <v>6.1296796500000001E-4</v>
      </c>
    </row>
    <row r="33" spans="1:4" x14ac:dyDescent="0.2">
      <c r="B33" s="23" t="s">
        <v>33</v>
      </c>
      <c r="C33" s="24">
        <v>3908800.51786</v>
      </c>
      <c r="D33" s="25">
        <v>6.1462423645999999E-2</v>
      </c>
    </row>
    <row r="34" spans="1:4" x14ac:dyDescent="0.2">
      <c r="B34" s="23" t="s">
        <v>34</v>
      </c>
      <c r="C34" s="24">
        <v>3334136.6650999999</v>
      </c>
      <c r="D34" s="25">
        <v>5.2426343904E-2</v>
      </c>
    </row>
    <row r="35" spans="1:4" x14ac:dyDescent="0.2">
      <c r="B35" s="23" t="s">
        <v>35</v>
      </c>
      <c r="C35" s="24">
        <v>1035280.08656</v>
      </c>
      <c r="D35" s="25">
        <v>1.6278861758000002E-2</v>
      </c>
    </row>
    <row r="36" spans="1:4" x14ac:dyDescent="0.2">
      <c r="B36" s="23" t="s">
        <v>36</v>
      </c>
      <c r="C36" s="29" t="s">
        <v>26</v>
      </c>
      <c r="D36" s="29" t="s">
        <v>27</v>
      </c>
    </row>
    <row r="37" spans="1:4" x14ac:dyDescent="0.2">
      <c r="B37" s="23" t="s">
        <v>37</v>
      </c>
      <c r="C37" s="29" t="s">
        <v>26</v>
      </c>
      <c r="D37" s="29" t="s">
        <v>27</v>
      </c>
    </row>
    <row r="38" spans="1:4" x14ac:dyDescent="0.2">
      <c r="B38" s="22" t="s">
        <v>38</v>
      </c>
      <c r="C38" s="49" t="s">
        <v>3204</v>
      </c>
      <c r="D38" s="49" t="s">
        <v>3204</v>
      </c>
    </row>
    <row r="39" spans="1:4" x14ac:dyDescent="0.2">
      <c r="B39" s="23" t="s">
        <v>39</v>
      </c>
      <c r="C39" s="29" t="s">
        <v>26</v>
      </c>
      <c r="D39" s="29" t="s">
        <v>27</v>
      </c>
    </row>
    <row r="40" spans="1:4" x14ac:dyDescent="0.2">
      <c r="B40" s="23" t="s">
        <v>40</v>
      </c>
      <c r="C40" s="29" t="s">
        <v>26</v>
      </c>
      <c r="D40" s="29" t="s">
        <v>27</v>
      </c>
    </row>
    <row r="41" spans="1:4" x14ac:dyDescent="0.2">
      <c r="B41" s="23" t="s">
        <v>41</v>
      </c>
      <c r="C41" s="29" t="s">
        <v>26</v>
      </c>
      <c r="D41" s="29" t="s">
        <v>27</v>
      </c>
    </row>
    <row r="42" spans="1:4" x14ac:dyDescent="0.2">
      <c r="B42" s="22" t="s">
        <v>42</v>
      </c>
      <c r="C42" s="24">
        <v>63596589.362470001</v>
      </c>
      <c r="D42" s="25">
        <v>1</v>
      </c>
    </row>
    <row r="43" spans="1:4" x14ac:dyDescent="0.2">
      <c r="B43" s="22" t="s">
        <v>43</v>
      </c>
      <c r="C43" s="24">
        <v>4147379.8200099999</v>
      </c>
      <c r="D43" s="51" t="s">
        <v>3204</v>
      </c>
    </row>
    <row r="44" spans="1:4" ht="12.75" customHeight="1" x14ac:dyDescent="0.2">
      <c r="B44" s="52" t="s">
        <v>3204</v>
      </c>
      <c r="C44" s="52" t="s">
        <v>3204</v>
      </c>
      <c r="D44" s="52" t="s">
        <v>3204</v>
      </c>
    </row>
    <row r="45" spans="1:4" x14ac:dyDescent="0.2">
      <c r="A45" s="44"/>
      <c r="B45" s="52" t="s">
        <v>3204</v>
      </c>
      <c r="C45" s="30" t="s">
        <v>44</v>
      </c>
      <c r="D45" s="30" t="s">
        <v>45</v>
      </c>
    </row>
    <row r="46" spans="1:4" x14ac:dyDescent="0.2">
      <c r="A46" s="44"/>
      <c r="B46" s="52" t="s">
        <v>3204</v>
      </c>
      <c r="C46" s="21" t="s">
        <v>10</v>
      </c>
      <c r="D46" s="21" t="s">
        <v>11</v>
      </c>
    </row>
    <row r="47" spans="1:4" x14ac:dyDescent="0.2">
      <c r="A47" s="44"/>
      <c r="B47" s="52" t="s">
        <v>3204</v>
      </c>
      <c r="C47" s="28" t="s">
        <v>46</v>
      </c>
      <c r="D47" s="31">
        <v>1</v>
      </c>
    </row>
    <row r="48" spans="1:4" x14ac:dyDescent="0.2">
      <c r="A48" s="44"/>
      <c r="B48" s="52" t="s">
        <v>3204</v>
      </c>
      <c r="C48" s="28" t="s">
        <v>47</v>
      </c>
      <c r="D48" s="31">
        <v>3.8490000000000002</v>
      </c>
    </row>
    <row r="49" spans="1:4" x14ac:dyDescent="0.2">
      <c r="A49" s="44"/>
      <c r="B49" s="52" t="s">
        <v>3204</v>
      </c>
      <c r="C49" s="28" t="s">
        <v>48</v>
      </c>
      <c r="D49" s="31">
        <v>4.0575000000000001</v>
      </c>
    </row>
    <row r="50" spans="1:4" x14ac:dyDescent="0.2">
      <c r="A50" s="44"/>
      <c r="B50" s="52" t="s">
        <v>3204</v>
      </c>
      <c r="C50" s="28" t="s">
        <v>49</v>
      </c>
      <c r="D50" s="31">
        <v>4.7003000000000004</v>
      </c>
    </row>
    <row r="51" spans="1:4" x14ac:dyDescent="0.2">
      <c r="A51" s="44"/>
      <c r="B51" s="52" t="s">
        <v>3204</v>
      </c>
      <c r="C51" s="28" t="s">
        <v>50</v>
      </c>
      <c r="D51" s="31">
        <v>2.8555000000000001</v>
      </c>
    </row>
    <row r="52" spans="1:4" x14ac:dyDescent="0.2">
      <c r="A52" s="44"/>
      <c r="B52" s="52" t="s">
        <v>3204</v>
      </c>
      <c r="C52" s="28" t="s">
        <v>51</v>
      </c>
      <c r="D52" s="31">
        <v>2.4618000000000002</v>
      </c>
    </row>
    <row r="53" spans="1:4" x14ac:dyDescent="0.2">
      <c r="A53" s="44"/>
      <c r="B53" s="52" t="s">
        <v>3204</v>
      </c>
      <c r="C53" s="28" t="s">
        <v>52</v>
      </c>
      <c r="D53" s="31">
        <v>0.49170000000000003</v>
      </c>
    </row>
    <row r="54" spans="1:4" x14ac:dyDescent="0.2">
      <c r="A54" s="44"/>
      <c r="B54" s="52" t="s">
        <v>3204</v>
      </c>
      <c r="C54" s="28" t="s">
        <v>53</v>
      </c>
      <c r="D54" s="31">
        <v>2.2854999999999999</v>
      </c>
    </row>
    <row r="55" spans="1:4" x14ac:dyDescent="0.2">
      <c r="A55" s="44"/>
      <c r="B55" s="52" t="s">
        <v>3204</v>
      </c>
      <c r="C55" s="28" t="s">
        <v>54</v>
      </c>
      <c r="D55" s="31">
        <v>0.54420000000000002</v>
      </c>
    </row>
    <row r="56" spans="1:4" x14ac:dyDescent="0.2">
      <c r="A56" s="44"/>
      <c r="B56" s="52" t="s">
        <v>3204</v>
      </c>
      <c r="C56" s="28" t="s">
        <v>55</v>
      </c>
      <c r="D56" s="31">
        <v>0.34960000000000002</v>
      </c>
    </row>
    <row r="57" spans="1:4" x14ac:dyDescent="0.2">
      <c r="A57" s="44"/>
      <c r="B57" s="52" t="s">
        <v>3204</v>
      </c>
      <c r="C57" s="28" t="s">
        <v>56</v>
      </c>
      <c r="D57" s="31">
        <v>2.5780000000000001E-2</v>
      </c>
    </row>
    <row r="58" spans="1:4" x14ac:dyDescent="0.2">
      <c r="A58" s="44"/>
      <c r="B58" s="52" t="s">
        <v>3204</v>
      </c>
      <c r="C58" s="28" t="s">
        <v>57</v>
      </c>
      <c r="D58" s="31">
        <v>0.21729999999999999</v>
      </c>
    </row>
    <row r="59" spans="1:4" x14ac:dyDescent="0.2">
      <c r="A59" s="44"/>
      <c r="B59" s="52" t="s">
        <v>3204</v>
      </c>
      <c r="C59" s="28" t="s">
        <v>58</v>
      </c>
      <c r="D59" s="31">
        <v>4.1904000000000003</v>
      </c>
    </row>
    <row r="60" spans="1:4" x14ac:dyDescent="0.2">
      <c r="A60" s="44"/>
      <c r="B60" s="52" t="s">
        <v>3204</v>
      </c>
      <c r="C60" s="28" t="s">
        <v>59</v>
      </c>
      <c r="D60" s="31">
        <v>0.76129999999999998</v>
      </c>
    </row>
    <row r="61" spans="1:4" x14ac:dyDescent="0.2">
      <c r="A61" s="44"/>
      <c r="B61" s="52" t="s">
        <v>3204</v>
      </c>
      <c r="C61" s="28" t="s">
        <v>60</v>
      </c>
      <c r="D61" s="31">
        <v>0.20119999999999999</v>
      </c>
    </row>
    <row r="62" spans="1:4" x14ac:dyDescent="0.2">
      <c r="A62" s="44"/>
      <c r="B62" s="52" t="s">
        <v>3204</v>
      </c>
      <c r="C62" s="28" t="s">
        <v>61</v>
      </c>
      <c r="D62" s="31">
        <v>2.8079999999999998</v>
      </c>
    </row>
    <row r="63" spans="1:4" x14ac:dyDescent="0.2">
      <c r="A63" s="44"/>
      <c r="B63" s="52" t="s">
        <v>3204</v>
      </c>
      <c r="C63" s="28" t="s">
        <v>62</v>
      </c>
      <c r="D63" s="51" t="s">
        <v>3204</v>
      </c>
    </row>
    <row r="64" spans="1:4" x14ac:dyDescent="0.2">
      <c r="A64" s="45" t="s">
        <v>63</v>
      </c>
      <c r="B64" s="46" t="s">
        <v>64</v>
      </c>
      <c r="C64" s="47" t="s">
        <v>65</v>
      </c>
      <c r="D64" s="48">
        <v>1</v>
      </c>
    </row>
    <row r="65" spans="1:4" ht="12.75" customHeight="1" x14ac:dyDescent="0.2">
      <c r="A65" s="44"/>
      <c r="B65" s="44"/>
      <c r="C65" s="44"/>
      <c r="D65" s="44"/>
    </row>
    <row r="10000" spans="52:52" ht="12.75" customHeight="1" x14ac:dyDescent="0.2">
      <c r="AZ10000" s="18">
        <v>1</v>
      </c>
    </row>
  </sheetData>
  <mergeCells count="6">
    <mergeCell ref="A6:D6"/>
    <mergeCell ref="A45:A63"/>
    <mergeCell ref="A64:A65"/>
    <mergeCell ref="B64:B65"/>
    <mergeCell ref="C64:C65"/>
    <mergeCell ref="D64:D65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L37"/>
    </sheetView>
  </sheetViews>
  <sheetFormatPr defaultRowHeight="12.75" customHeight="1" x14ac:dyDescent="0.2"/>
  <cols>
    <col min="2" max="2" width="54.28515625" bestFit="1" customWidth="1"/>
    <col min="3" max="3" width="29" bestFit="1" customWidth="1"/>
    <col min="4" max="4" width="16.28515625" bestFit="1" customWidth="1"/>
    <col min="5" max="5" width="10" customWidth="1"/>
    <col min="6" max="6" width="12.42578125" bestFit="1" customWidth="1"/>
    <col min="7" max="7" width="15" bestFit="1" customWidth="1"/>
    <col min="8" max="8" width="16.28515625" bestFit="1" customWidth="1"/>
    <col min="9" max="9" width="18.85546875" bestFit="1" customWidth="1"/>
    <col min="10" max="10" width="17.5703125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6" spans="2:12" ht="12.75" customHeight="1" thickBot="1" x14ac:dyDescent="0.25">
      <c r="B6" s="60" t="s">
        <v>67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</row>
    <row r="7" spans="2:12" ht="12.75" customHeight="1" thickBot="1" x14ac:dyDescent="0.25">
      <c r="B7" s="53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56" t="s">
        <v>78</v>
      </c>
    </row>
    <row r="8" spans="2:12" ht="12.75" customHeight="1" x14ac:dyDescent="0.2">
      <c r="B8" s="63" t="s">
        <v>3204</v>
      </c>
      <c r="C8" s="64" t="s">
        <v>3204</v>
      </c>
      <c r="D8" s="64" t="s">
        <v>3204</v>
      </c>
      <c r="E8" s="64" t="s">
        <v>3204</v>
      </c>
      <c r="F8" s="64" t="s">
        <v>3204</v>
      </c>
      <c r="G8" s="64" t="s">
        <v>3204</v>
      </c>
      <c r="H8" s="2" t="s">
        <v>9</v>
      </c>
      <c r="I8" s="2" t="s">
        <v>9</v>
      </c>
      <c r="J8" s="2" t="s">
        <v>8</v>
      </c>
      <c r="K8" s="2" t="s">
        <v>9</v>
      </c>
      <c r="L8" s="56" t="s">
        <v>9</v>
      </c>
    </row>
    <row r="9" spans="2:12" ht="12.75" customHeight="1" x14ac:dyDescent="0.2">
      <c r="B9" s="65" t="s">
        <v>3204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85</v>
      </c>
      <c r="L9" s="57" t="s">
        <v>86</v>
      </c>
    </row>
    <row r="10" spans="2:12" ht="12.75" customHeight="1" x14ac:dyDescent="0.2">
      <c r="B10" s="54" t="s">
        <v>87</v>
      </c>
      <c r="C10" s="66" t="s">
        <v>3204</v>
      </c>
      <c r="D10" s="66" t="s">
        <v>3204</v>
      </c>
      <c r="E10" s="66" t="s">
        <v>3204</v>
      </c>
      <c r="F10" s="66" t="s">
        <v>3204</v>
      </c>
      <c r="G10" s="66" t="s">
        <v>3204</v>
      </c>
      <c r="H10" s="66" t="s">
        <v>3204</v>
      </c>
      <c r="I10" s="66" t="s">
        <v>3204</v>
      </c>
      <c r="J10" s="6">
        <v>7137130.92612</v>
      </c>
      <c r="K10" s="7">
        <v>1</v>
      </c>
      <c r="L10" s="58">
        <v>0.112227622564</v>
      </c>
    </row>
    <row r="11" spans="2:12" ht="12.75" customHeight="1" x14ac:dyDescent="0.2">
      <c r="B11" s="54" t="s">
        <v>88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">
        <v>7137130.92612</v>
      </c>
      <c r="K11" s="7">
        <v>1</v>
      </c>
      <c r="L11" s="58">
        <v>0.112227622564</v>
      </c>
    </row>
    <row r="12" spans="2:12" ht="12.75" customHeight="1" x14ac:dyDescent="0.2">
      <c r="B12" s="54" t="s">
        <v>89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">
        <v>5647641.6819799999</v>
      </c>
      <c r="K12" s="7">
        <v>0.79130420058700002</v>
      </c>
      <c r="L12" s="58">
        <v>8.8806189155999998E-2</v>
      </c>
    </row>
    <row r="13" spans="2:12" ht="12.75" customHeight="1" x14ac:dyDescent="0.2">
      <c r="B13" s="55" t="s">
        <v>90</v>
      </c>
      <c r="C13" s="11" t="s">
        <v>91</v>
      </c>
      <c r="D13" s="8">
        <v>12</v>
      </c>
      <c r="E13" s="11" t="s">
        <v>92</v>
      </c>
      <c r="F13" s="11" t="s">
        <v>93</v>
      </c>
      <c r="G13" s="11" t="s">
        <v>46</v>
      </c>
      <c r="H13" s="66" t="s">
        <v>3204</v>
      </c>
      <c r="I13" s="66" t="s">
        <v>3204</v>
      </c>
      <c r="J13" s="4">
        <v>4842499.8896300001</v>
      </c>
      <c r="K13" s="5">
        <v>0.67849391299600004</v>
      </c>
      <c r="L13" s="59">
        <v>7.6145758778999997E-2</v>
      </c>
    </row>
    <row r="14" spans="2:12" ht="12.75" customHeight="1" x14ac:dyDescent="0.2">
      <c r="B14" s="55" t="s">
        <v>94</v>
      </c>
      <c r="C14" s="11" t="s">
        <v>95</v>
      </c>
      <c r="D14" s="8">
        <v>10</v>
      </c>
      <c r="E14" s="11" t="s">
        <v>92</v>
      </c>
      <c r="F14" s="11" t="s">
        <v>93</v>
      </c>
      <c r="G14" s="11" t="s">
        <v>46</v>
      </c>
      <c r="H14" s="66" t="s">
        <v>3204</v>
      </c>
      <c r="I14" s="66" t="s">
        <v>3204</v>
      </c>
      <c r="J14" s="4">
        <v>627363.38658000005</v>
      </c>
      <c r="K14" s="5">
        <v>8.7901342019999995E-2</v>
      </c>
      <c r="L14" s="59">
        <v>9.8649586350000006E-3</v>
      </c>
    </row>
    <row r="15" spans="2:12" ht="12.75" customHeight="1" x14ac:dyDescent="0.2">
      <c r="B15" s="55" t="s">
        <v>96</v>
      </c>
      <c r="C15" s="11" t="s">
        <v>97</v>
      </c>
      <c r="D15" s="8">
        <v>20</v>
      </c>
      <c r="E15" s="11" t="s">
        <v>92</v>
      </c>
      <c r="F15" s="11" t="s">
        <v>93</v>
      </c>
      <c r="G15" s="11" t="s">
        <v>46</v>
      </c>
      <c r="H15" s="66" t="s">
        <v>3204</v>
      </c>
      <c r="I15" s="66" t="s">
        <v>3204</v>
      </c>
      <c r="J15" s="4">
        <v>177778.40577000001</v>
      </c>
      <c r="K15" s="5">
        <v>2.490894557E-2</v>
      </c>
      <c r="L15" s="59">
        <v>2.795471741E-3</v>
      </c>
    </row>
    <row r="16" spans="2:12" ht="12.75" customHeight="1" x14ac:dyDescent="0.2">
      <c r="B16" s="54" t="s">
        <v>98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">
        <v>1162151.7201400001</v>
      </c>
      <c r="K16" s="7">
        <v>0.16283177822700001</v>
      </c>
      <c r="L16" s="58">
        <v>1.8274223348E-2</v>
      </c>
    </row>
    <row r="17" spans="2:12" ht="12.75" customHeight="1" x14ac:dyDescent="0.2">
      <c r="B17" s="55" t="s">
        <v>99</v>
      </c>
      <c r="C17" s="11" t="s">
        <v>100</v>
      </c>
      <c r="D17" s="8">
        <v>12</v>
      </c>
      <c r="E17" s="11" t="s">
        <v>92</v>
      </c>
      <c r="F17" s="11" t="s">
        <v>93</v>
      </c>
      <c r="G17" s="11" t="s">
        <v>47</v>
      </c>
      <c r="H17" s="66" t="s">
        <v>3204</v>
      </c>
      <c r="I17" s="66" t="s">
        <v>3204</v>
      </c>
      <c r="J17" s="4">
        <v>930843.85175000003</v>
      </c>
      <c r="K17" s="5">
        <v>0.130422695251</v>
      </c>
      <c r="L17" s="59">
        <v>1.4637029015999999E-2</v>
      </c>
    </row>
    <row r="18" spans="2:12" ht="12.75" customHeight="1" x14ac:dyDescent="0.2">
      <c r="B18" s="55" t="s">
        <v>101</v>
      </c>
      <c r="C18" s="11" t="s">
        <v>102</v>
      </c>
      <c r="D18" s="8">
        <v>12</v>
      </c>
      <c r="E18" s="11" t="s">
        <v>92</v>
      </c>
      <c r="F18" s="11" t="s">
        <v>93</v>
      </c>
      <c r="G18" s="11" t="s">
        <v>58</v>
      </c>
      <c r="H18" s="66" t="s">
        <v>3204</v>
      </c>
      <c r="I18" s="66" t="s">
        <v>3204</v>
      </c>
      <c r="J18" s="4">
        <v>601.84695999999997</v>
      </c>
      <c r="K18" s="5">
        <v>8.4326176194610705E-5</v>
      </c>
      <c r="L18" s="59">
        <v>9.4637262742469405E-6</v>
      </c>
    </row>
    <row r="19" spans="2:12" ht="12.75" customHeight="1" x14ac:dyDescent="0.2">
      <c r="B19" s="55" t="s">
        <v>103</v>
      </c>
      <c r="C19" s="11" t="s">
        <v>104</v>
      </c>
      <c r="D19" s="8">
        <v>12</v>
      </c>
      <c r="E19" s="11" t="s">
        <v>92</v>
      </c>
      <c r="F19" s="11" t="s">
        <v>93</v>
      </c>
      <c r="G19" s="11" t="s">
        <v>49</v>
      </c>
      <c r="H19" s="66" t="s">
        <v>3204</v>
      </c>
      <c r="I19" s="66" t="s">
        <v>3204</v>
      </c>
      <c r="J19" s="4">
        <v>9227.9009900000001</v>
      </c>
      <c r="K19" s="5">
        <v>1.292942652E-3</v>
      </c>
      <c r="L19" s="59">
        <v>1.4510387900000001E-4</v>
      </c>
    </row>
    <row r="20" spans="2:12" ht="12.75" customHeight="1" x14ac:dyDescent="0.2">
      <c r="B20" s="55" t="s">
        <v>105</v>
      </c>
      <c r="C20" s="11" t="s">
        <v>106</v>
      </c>
      <c r="D20" s="8">
        <v>12</v>
      </c>
      <c r="E20" s="11" t="s">
        <v>92</v>
      </c>
      <c r="F20" s="11" t="s">
        <v>93</v>
      </c>
      <c r="G20" s="11" t="s">
        <v>56</v>
      </c>
      <c r="H20" s="66" t="s">
        <v>3204</v>
      </c>
      <c r="I20" s="66" t="s">
        <v>3204</v>
      </c>
      <c r="J20" s="4">
        <v>94011.95491</v>
      </c>
      <c r="K20" s="5">
        <v>1.3172233476E-2</v>
      </c>
      <c r="L20" s="59">
        <v>1.4782884460000001E-3</v>
      </c>
    </row>
    <row r="21" spans="2:12" ht="12.75" customHeight="1" x14ac:dyDescent="0.2">
      <c r="B21" s="55" t="s">
        <v>107</v>
      </c>
      <c r="C21" s="11" t="s">
        <v>108</v>
      </c>
      <c r="D21" s="8">
        <v>12</v>
      </c>
      <c r="E21" s="11" t="s">
        <v>92</v>
      </c>
      <c r="F21" s="11" t="s">
        <v>93</v>
      </c>
      <c r="G21" s="11" t="s">
        <v>50</v>
      </c>
      <c r="H21" s="66" t="s">
        <v>3204</v>
      </c>
      <c r="I21" s="66" t="s">
        <v>3204</v>
      </c>
      <c r="J21" s="4">
        <v>23669.89241</v>
      </c>
      <c r="K21" s="5">
        <v>3.3164436310000002E-3</v>
      </c>
      <c r="L21" s="59">
        <v>3.7219658399999998E-4</v>
      </c>
    </row>
    <row r="22" spans="2:12" ht="12.75" customHeight="1" x14ac:dyDescent="0.2">
      <c r="B22" s="55" t="s">
        <v>109</v>
      </c>
      <c r="C22" s="11" t="s">
        <v>110</v>
      </c>
      <c r="D22" s="8">
        <v>12</v>
      </c>
      <c r="E22" s="11" t="s">
        <v>92</v>
      </c>
      <c r="F22" s="11" t="s">
        <v>93</v>
      </c>
      <c r="G22" s="11" t="s">
        <v>48</v>
      </c>
      <c r="H22" s="66" t="s">
        <v>3204</v>
      </c>
      <c r="I22" s="66" t="s">
        <v>3204</v>
      </c>
      <c r="J22" s="4">
        <v>76565.781400000007</v>
      </c>
      <c r="K22" s="5">
        <v>1.0727809562E-2</v>
      </c>
      <c r="L22" s="59">
        <v>1.2039565620000001E-3</v>
      </c>
    </row>
    <row r="23" spans="2:12" ht="12.75" customHeight="1" x14ac:dyDescent="0.2">
      <c r="B23" s="55" t="s">
        <v>111</v>
      </c>
      <c r="C23" s="11" t="s">
        <v>112</v>
      </c>
      <c r="D23" s="8">
        <v>12</v>
      </c>
      <c r="E23" s="11" t="s">
        <v>92</v>
      </c>
      <c r="F23" s="11" t="s">
        <v>93</v>
      </c>
      <c r="G23" s="11" t="s">
        <v>47</v>
      </c>
      <c r="H23" s="66" t="s">
        <v>3204</v>
      </c>
      <c r="I23" s="66" t="s">
        <v>3204</v>
      </c>
      <c r="J23" s="4">
        <v>-49.541600000000003</v>
      </c>
      <c r="K23" s="5">
        <v>-6.9413887054657997E-6</v>
      </c>
      <c r="L23" s="59">
        <v>-7.7901555170808297E-7</v>
      </c>
    </row>
    <row r="24" spans="2:12" ht="12.75" customHeight="1" x14ac:dyDescent="0.2">
      <c r="B24" s="55" t="s">
        <v>113</v>
      </c>
      <c r="C24" s="11" t="s">
        <v>114</v>
      </c>
      <c r="D24" s="8">
        <v>12</v>
      </c>
      <c r="E24" s="11" t="s">
        <v>92</v>
      </c>
      <c r="F24" s="11" t="s">
        <v>93</v>
      </c>
      <c r="G24" s="11" t="s">
        <v>54</v>
      </c>
      <c r="H24" s="66" t="s">
        <v>3204</v>
      </c>
      <c r="I24" s="66" t="s">
        <v>3204</v>
      </c>
      <c r="J24" s="4">
        <v>2337.6999700000001</v>
      </c>
      <c r="K24" s="5">
        <v>3.27540575E-4</v>
      </c>
      <c r="L24" s="59">
        <v>3.67591000665606E-5</v>
      </c>
    </row>
    <row r="25" spans="2:12" ht="12.75" customHeight="1" x14ac:dyDescent="0.2">
      <c r="B25" s="55" t="s">
        <v>115</v>
      </c>
      <c r="C25" s="11" t="s">
        <v>116</v>
      </c>
      <c r="D25" s="8">
        <v>12</v>
      </c>
      <c r="E25" s="11" t="s">
        <v>92</v>
      </c>
      <c r="F25" s="11" t="s">
        <v>93</v>
      </c>
      <c r="G25" s="11" t="s">
        <v>51</v>
      </c>
      <c r="H25" s="66" t="s">
        <v>3204</v>
      </c>
      <c r="I25" s="66" t="s">
        <v>3204</v>
      </c>
      <c r="J25" s="4">
        <v>5958.3525799999998</v>
      </c>
      <c r="K25" s="5">
        <v>8.3483862599999996E-4</v>
      </c>
      <c r="L25" s="59">
        <v>9.3691954284479706E-5</v>
      </c>
    </row>
    <row r="26" spans="2:12" ht="12.75" customHeight="1" x14ac:dyDescent="0.2">
      <c r="B26" s="55" t="s">
        <v>117</v>
      </c>
      <c r="C26" s="11" t="s">
        <v>118</v>
      </c>
      <c r="D26" s="8">
        <v>12</v>
      </c>
      <c r="E26" s="11" t="s">
        <v>92</v>
      </c>
      <c r="F26" s="11" t="s">
        <v>93</v>
      </c>
      <c r="G26" s="11" t="s">
        <v>119</v>
      </c>
      <c r="H26" s="66" t="s">
        <v>3204</v>
      </c>
      <c r="I26" s="66" t="s">
        <v>3204</v>
      </c>
      <c r="J26" s="4">
        <v>18923.583790000001</v>
      </c>
      <c r="K26" s="5">
        <v>2.6514273010000001E-3</v>
      </c>
      <c r="L26" s="59">
        <v>2.9756338199999997E-4</v>
      </c>
    </row>
    <row r="27" spans="2:12" ht="12.75" customHeight="1" x14ac:dyDescent="0.2">
      <c r="B27" s="55" t="s">
        <v>120</v>
      </c>
      <c r="C27" s="11" t="s">
        <v>121</v>
      </c>
      <c r="D27" s="8">
        <v>12</v>
      </c>
      <c r="E27" s="11" t="s">
        <v>92</v>
      </c>
      <c r="F27" s="11" t="s">
        <v>93</v>
      </c>
      <c r="G27" s="11" t="s">
        <v>122</v>
      </c>
      <c r="H27" s="66" t="s">
        <v>3204</v>
      </c>
      <c r="I27" s="66" t="s">
        <v>3204</v>
      </c>
      <c r="J27" s="4">
        <v>3.14E-3</v>
      </c>
      <c r="K27" s="5">
        <v>4.3995269702961898E-10</v>
      </c>
      <c r="L27" s="59">
        <v>4.9374845228320802E-11</v>
      </c>
    </row>
    <row r="28" spans="2:12" ht="12.75" customHeight="1" x14ac:dyDescent="0.2">
      <c r="B28" s="55" t="s">
        <v>123</v>
      </c>
      <c r="C28" s="11" t="s">
        <v>124</v>
      </c>
      <c r="D28" s="8">
        <v>12</v>
      </c>
      <c r="E28" s="11" t="s">
        <v>92</v>
      </c>
      <c r="F28" s="11" t="s">
        <v>93</v>
      </c>
      <c r="G28" s="11" t="s">
        <v>52</v>
      </c>
      <c r="H28" s="66" t="s">
        <v>3204</v>
      </c>
      <c r="I28" s="66" t="s">
        <v>3204</v>
      </c>
      <c r="J28" s="4">
        <v>60.393839999999997</v>
      </c>
      <c r="K28" s="5">
        <v>8.4619212713297203E-6</v>
      </c>
      <c r="L28" s="59">
        <v>9.4966130660636105E-7</v>
      </c>
    </row>
    <row r="29" spans="2:12" ht="12.75" customHeight="1" x14ac:dyDescent="0.2">
      <c r="B29" s="54" t="s">
        <v>125</v>
      </c>
      <c r="C29" s="66" t="s">
        <v>3204</v>
      </c>
      <c r="D29" s="66" t="s">
        <v>3204</v>
      </c>
      <c r="E29" s="66" t="s">
        <v>3204</v>
      </c>
      <c r="F29" s="66" t="s">
        <v>3204</v>
      </c>
      <c r="G29" s="66" t="s">
        <v>3204</v>
      </c>
      <c r="H29" s="66" t="s">
        <v>3204</v>
      </c>
      <c r="I29" s="66" t="s">
        <v>3204</v>
      </c>
      <c r="J29" s="66" t="s">
        <v>3204</v>
      </c>
      <c r="K29" s="66" t="s">
        <v>3204</v>
      </c>
      <c r="L29" s="67" t="s">
        <v>3204</v>
      </c>
    </row>
    <row r="30" spans="2:12" ht="12.75" customHeight="1" x14ac:dyDescent="0.2">
      <c r="B30" s="54" t="s">
        <v>126</v>
      </c>
      <c r="C30" s="66" t="s">
        <v>3204</v>
      </c>
      <c r="D30" s="66" t="s">
        <v>3204</v>
      </c>
      <c r="E30" s="66" t="s">
        <v>3204</v>
      </c>
      <c r="F30" s="66" t="s">
        <v>3204</v>
      </c>
      <c r="G30" s="66" t="s">
        <v>3204</v>
      </c>
      <c r="H30" s="66" t="s">
        <v>3204</v>
      </c>
      <c r="I30" s="66" t="s">
        <v>3204</v>
      </c>
      <c r="J30" s="6">
        <v>327337.52399999998</v>
      </c>
      <c r="K30" s="7">
        <v>4.5864021184999999E-2</v>
      </c>
      <c r="L30" s="58">
        <v>5.1472100579999999E-3</v>
      </c>
    </row>
    <row r="31" spans="2:12" ht="12.75" customHeight="1" x14ac:dyDescent="0.2">
      <c r="B31" s="55" t="s">
        <v>127</v>
      </c>
      <c r="C31" s="11" t="s">
        <v>128</v>
      </c>
      <c r="D31" s="66" t="s">
        <v>3204</v>
      </c>
      <c r="E31" s="11" t="s">
        <v>92</v>
      </c>
      <c r="F31" s="11" t="s">
        <v>93</v>
      </c>
      <c r="G31" s="11" t="s">
        <v>46</v>
      </c>
      <c r="H31" s="66" t="s">
        <v>3204</v>
      </c>
      <c r="I31" s="66" t="s">
        <v>3204</v>
      </c>
      <c r="J31" s="4">
        <v>327337.52399999998</v>
      </c>
      <c r="K31" s="5">
        <v>4.5864021184999999E-2</v>
      </c>
      <c r="L31" s="59">
        <v>5.1472100579999999E-3</v>
      </c>
    </row>
    <row r="32" spans="2:12" ht="12.75" customHeight="1" x14ac:dyDescent="0.2">
      <c r="B32" s="54" t="s">
        <v>129</v>
      </c>
      <c r="C32" s="66" t="s">
        <v>3204</v>
      </c>
      <c r="D32" s="66" t="s">
        <v>3204</v>
      </c>
      <c r="E32" s="66" t="s">
        <v>3204</v>
      </c>
      <c r="F32" s="66" t="s">
        <v>3204</v>
      </c>
      <c r="G32" s="66" t="s">
        <v>3204</v>
      </c>
      <c r="H32" s="66" t="s">
        <v>3204</v>
      </c>
      <c r="I32" s="66" t="s">
        <v>3204</v>
      </c>
      <c r="J32" s="66" t="s">
        <v>3204</v>
      </c>
      <c r="K32" s="66" t="s">
        <v>3204</v>
      </c>
      <c r="L32" s="67" t="s">
        <v>3204</v>
      </c>
    </row>
    <row r="33" spans="2:12" ht="12.75" customHeight="1" x14ac:dyDescent="0.2">
      <c r="B33" s="54" t="s">
        <v>130</v>
      </c>
      <c r="C33" s="66" t="s">
        <v>3204</v>
      </c>
      <c r="D33" s="66" t="s">
        <v>3204</v>
      </c>
      <c r="E33" s="66" t="s">
        <v>3204</v>
      </c>
      <c r="F33" s="66" t="s">
        <v>3204</v>
      </c>
      <c r="G33" s="66" t="s">
        <v>3204</v>
      </c>
      <c r="H33" s="66" t="s">
        <v>3204</v>
      </c>
      <c r="I33" s="66" t="s">
        <v>3204</v>
      </c>
      <c r="J33" s="66" t="s">
        <v>3204</v>
      </c>
      <c r="K33" s="66" t="s">
        <v>3204</v>
      </c>
      <c r="L33" s="67" t="s">
        <v>3204</v>
      </c>
    </row>
    <row r="34" spans="2:12" ht="12.75" customHeight="1" x14ac:dyDescent="0.2">
      <c r="B34" s="54" t="s">
        <v>131</v>
      </c>
      <c r="C34" s="66" t="s">
        <v>3204</v>
      </c>
      <c r="D34" s="66" t="s">
        <v>3204</v>
      </c>
      <c r="E34" s="66" t="s">
        <v>3204</v>
      </c>
      <c r="F34" s="66" t="s">
        <v>3204</v>
      </c>
      <c r="G34" s="66" t="s">
        <v>3204</v>
      </c>
      <c r="H34" s="66" t="s">
        <v>3204</v>
      </c>
      <c r="I34" s="66" t="s">
        <v>3204</v>
      </c>
      <c r="J34" s="66" t="s">
        <v>3204</v>
      </c>
      <c r="K34" s="66" t="s">
        <v>3204</v>
      </c>
      <c r="L34" s="67" t="s">
        <v>3204</v>
      </c>
    </row>
    <row r="35" spans="2:12" ht="12.75" customHeight="1" x14ac:dyDescent="0.2">
      <c r="B35" s="54" t="s">
        <v>132</v>
      </c>
      <c r="C35" s="66" t="s">
        <v>3204</v>
      </c>
      <c r="D35" s="66" t="s">
        <v>3204</v>
      </c>
      <c r="E35" s="66" t="s">
        <v>3204</v>
      </c>
      <c r="F35" s="66" t="s">
        <v>3204</v>
      </c>
      <c r="G35" s="66" t="s">
        <v>3204</v>
      </c>
      <c r="H35" s="66" t="s">
        <v>3204</v>
      </c>
      <c r="I35" s="66" t="s">
        <v>3204</v>
      </c>
      <c r="J35" s="66" t="s">
        <v>3204</v>
      </c>
      <c r="K35" s="66" t="s">
        <v>3204</v>
      </c>
      <c r="L35" s="67" t="s">
        <v>3204</v>
      </c>
    </row>
    <row r="36" spans="2:12" ht="12.75" customHeight="1" thickBot="1" x14ac:dyDescent="0.25">
      <c r="B36" s="54" t="s">
        <v>98</v>
      </c>
      <c r="C36" s="66" t="s">
        <v>3204</v>
      </c>
      <c r="D36" s="66" t="s">
        <v>3204</v>
      </c>
      <c r="E36" s="66" t="s">
        <v>3204</v>
      </c>
      <c r="F36" s="66" t="s">
        <v>3204</v>
      </c>
      <c r="G36" s="66" t="s">
        <v>3204</v>
      </c>
      <c r="H36" s="66" t="s">
        <v>3204</v>
      </c>
      <c r="I36" s="66" t="s">
        <v>3204</v>
      </c>
      <c r="J36" s="66" t="s">
        <v>3204</v>
      </c>
      <c r="K36" s="66" t="s">
        <v>3204</v>
      </c>
      <c r="L36" s="67" t="s">
        <v>3204</v>
      </c>
    </row>
    <row r="37" spans="2:12" ht="12.75" customHeight="1" x14ac:dyDescent="0.2">
      <c r="B37" s="62" t="s">
        <v>131</v>
      </c>
      <c r="C37" s="68" t="s">
        <v>3204</v>
      </c>
      <c r="D37" s="68" t="s">
        <v>3204</v>
      </c>
      <c r="E37" s="68" t="s">
        <v>3204</v>
      </c>
      <c r="F37" s="68" t="s">
        <v>3204</v>
      </c>
      <c r="G37" s="68" t="s">
        <v>3204</v>
      </c>
      <c r="H37" s="68" t="s">
        <v>3204</v>
      </c>
      <c r="I37" s="68" t="s">
        <v>3204</v>
      </c>
      <c r="J37" s="68" t="s">
        <v>3204</v>
      </c>
      <c r="K37" s="68" t="s">
        <v>3204</v>
      </c>
      <c r="L37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R80"/>
    </sheetView>
  </sheetViews>
  <sheetFormatPr defaultRowHeight="12.75" customHeight="1" x14ac:dyDescent="0.2"/>
  <cols>
    <col min="2" max="2" width="61.85546875" bestFit="1" customWidth="1"/>
    <col min="3" max="3" width="29" bestFit="1" customWidth="1"/>
    <col min="4" max="4" width="15" bestFit="1" customWidth="1"/>
    <col min="5" max="5" width="10" customWidth="1"/>
    <col min="6" max="6" width="12.42578125" bestFit="1" customWidth="1"/>
    <col min="7" max="7" width="17.5703125" bestFit="1" customWidth="1"/>
    <col min="8" max="8" width="10" customWidth="1"/>
    <col min="9" max="9" width="15" bestFit="1" customWidth="1"/>
    <col min="10" max="10" width="16.28515625" bestFit="1" customWidth="1"/>
    <col min="11" max="11" width="18.85546875" bestFit="1" customWidth="1"/>
    <col min="12" max="12" width="17.5703125" bestFit="1" customWidth="1"/>
    <col min="13" max="13" width="11.140625" customWidth="1"/>
    <col min="14" max="14" width="23.85546875" bestFit="1" customWidth="1"/>
    <col min="15" max="15" width="18.85546875" bestFit="1" customWidth="1"/>
    <col min="16" max="16" width="29" bestFit="1" customWidth="1"/>
    <col min="17" max="17" width="34" bestFit="1" customWidth="1"/>
    <col min="18" max="18" width="32.7109375" bestFit="1" customWidth="1"/>
  </cols>
  <sheetData>
    <row r="1" spans="2:18" ht="12.75" customHeight="1" x14ac:dyDescent="0.2">
      <c r="B1" s="1" t="s">
        <v>66</v>
      </c>
      <c r="C1" s="1" t="s">
        <v>1</v>
      </c>
    </row>
    <row r="2" spans="2:18" ht="12.75" customHeight="1" x14ac:dyDescent="0.2">
      <c r="B2" s="1" t="s">
        <v>2</v>
      </c>
      <c r="C2" s="1" t="s">
        <v>3</v>
      </c>
    </row>
    <row r="6" spans="2:18" ht="12.75" customHeight="1" thickBot="1" x14ac:dyDescent="0.25">
      <c r="B6" s="60" t="s">
        <v>133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  <c r="Q6" s="61" t="s">
        <v>3219</v>
      </c>
      <c r="R6" s="61" t="s">
        <v>3220</v>
      </c>
    </row>
    <row r="7" spans="2:18" ht="12.75" customHeight="1" thickBot="1" x14ac:dyDescent="0.25">
      <c r="B7" s="70" t="s">
        <v>134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  <c r="Q7" s="76" t="s">
        <v>3204</v>
      </c>
      <c r="R7" s="76" t="s">
        <v>3204</v>
      </c>
    </row>
    <row r="8" spans="2:18" ht="12.75" customHeight="1" x14ac:dyDescent="0.2">
      <c r="B8" s="53" t="s">
        <v>68</v>
      </c>
      <c r="C8" s="2" t="s">
        <v>69</v>
      </c>
      <c r="D8" s="2" t="s">
        <v>135</v>
      </c>
      <c r="E8" s="2" t="s">
        <v>71</v>
      </c>
      <c r="F8" s="2" t="s">
        <v>72</v>
      </c>
      <c r="G8" s="2" t="s">
        <v>136</v>
      </c>
      <c r="H8" s="2" t="s">
        <v>137</v>
      </c>
      <c r="I8" s="2" t="s">
        <v>73</v>
      </c>
      <c r="J8" s="2" t="s">
        <v>74</v>
      </c>
      <c r="K8" s="2" t="s">
        <v>75</v>
      </c>
      <c r="L8" s="2" t="s">
        <v>138</v>
      </c>
      <c r="M8" s="2" t="s">
        <v>139</v>
      </c>
      <c r="N8" s="2" t="s">
        <v>140</v>
      </c>
      <c r="O8" s="2" t="s">
        <v>76</v>
      </c>
      <c r="P8" s="2" t="s">
        <v>141</v>
      </c>
      <c r="Q8" s="2" t="s">
        <v>77</v>
      </c>
      <c r="R8" s="56" t="s">
        <v>142</v>
      </c>
    </row>
    <row r="9" spans="2:18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143</v>
      </c>
      <c r="H9" s="3" t="s">
        <v>144</v>
      </c>
      <c r="I9" s="77" t="s">
        <v>3204</v>
      </c>
      <c r="J9" s="3" t="s">
        <v>9</v>
      </c>
      <c r="K9" s="3" t="s">
        <v>9</v>
      </c>
      <c r="L9" s="3" t="s">
        <v>145</v>
      </c>
      <c r="M9" s="3" t="s">
        <v>146</v>
      </c>
      <c r="N9" s="3" t="s">
        <v>8</v>
      </c>
      <c r="O9" s="3" t="s">
        <v>8</v>
      </c>
      <c r="P9" s="3" t="s">
        <v>9</v>
      </c>
      <c r="Q9" s="3" t="s">
        <v>9</v>
      </c>
      <c r="R9" s="57" t="s">
        <v>9</v>
      </c>
    </row>
    <row r="10" spans="2:18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3" t="s">
        <v>150</v>
      </c>
      <c r="Q10" s="3" t="s">
        <v>151</v>
      </c>
      <c r="R10" s="57" t="s">
        <v>152</v>
      </c>
    </row>
    <row r="11" spans="2:18" ht="12.75" customHeight="1" x14ac:dyDescent="0.2">
      <c r="B11" s="54" t="s">
        <v>153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9">
        <v>2.3385538766259999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9">
        <v>17280245.378529999</v>
      </c>
      <c r="P11" s="66" t="s">
        <v>3204</v>
      </c>
      <c r="Q11" s="7">
        <v>1</v>
      </c>
      <c r="R11" s="58">
        <v>0.271722751933</v>
      </c>
    </row>
    <row r="12" spans="2:18" ht="12.75" customHeight="1" x14ac:dyDescent="0.2">
      <c r="B12" s="54" t="s">
        <v>154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9">
        <v>2.772284613853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9">
        <v>13783429.850369999</v>
      </c>
      <c r="P12" s="66" t="s">
        <v>3204</v>
      </c>
      <c r="Q12" s="7">
        <v>0.79764086379700005</v>
      </c>
      <c r="R12" s="58">
        <v>0.216737170566</v>
      </c>
    </row>
    <row r="13" spans="2:18" ht="12.75" customHeight="1" x14ac:dyDescent="0.2">
      <c r="B13" s="54" t="s">
        <v>155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9">
        <v>4.8028415478920001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9">
        <v>4690495.2122200001</v>
      </c>
      <c r="P13" s="66" t="s">
        <v>3204</v>
      </c>
      <c r="Q13" s="7">
        <v>0.271436840708</v>
      </c>
      <c r="R13" s="58">
        <v>7.3755565332999998E-2</v>
      </c>
    </row>
    <row r="14" spans="2:18" ht="12.75" customHeight="1" x14ac:dyDescent="0.2">
      <c r="B14" s="54" t="s">
        <v>156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9">
        <v>4.8028415478920001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9">
        <v>4690495.2122200001</v>
      </c>
      <c r="P14" s="66" t="s">
        <v>3204</v>
      </c>
      <c r="Q14" s="7">
        <v>0.271436840708</v>
      </c>
      <c r="R14" s="58">
        <v>7.3755565332999998E-2</v>
      </c>
    </row>
    <row r="15" spans="2:18" ht="12.75" customHeight="1" x14ac:dyDescent="0.2">
      <c r="B15" s="55" t="s">
        <v>157</v>
      </c>
      <c r="C15" s="11" t="s">
        <v>158</v>
      </c>
      <c r="D15" s="11" t="s">
        <v>159</v>
      </c>
      <c r="E15" s="11" t="s">
        <v>160</v>
      </c>
      <c r="F15" s="11" t="s">
        <v>161</v>
      </c>
      <c r="G15" s="66" t="s">
        <v>3204</v>
      </c>
      <c r="H15" s="10">
        <v>0.84</v>
      </c>
      <c r="I15" s="11" t="s">
        <v>46</v>
      </c>
      <c r="J15" s="5">
        <v>0.04</v>
      </c>
      <c r="K15" s="5">
        <v>2.0299999999999999E-2</v>
      </c>
      <c r="L15" s="10">
        <v>370420000</v>
      </c>
      <c r="M15" s="10">
        <v>140.66999999999999</v>
      </c>
      <c r="N15" s="10">
        <v>0</v>
      </c>
      <c r="O15" s="10">
        <v>521069.81399</v>
      </c>
      <c r="P15" s="5">
        <v>2.6268222506E-2</v>
      </c>
      <c r="Q15" s="5">
        <v>3.0154074932000001E-2</v>
      </c>
      <c r="R15" s="59">
        <v>8.1935482220000001E-3</v>
      </c>
    </row>
    <row r="16" spans="2:18" ht="12.75" customHeight="1" x14ac:dyDescent="0.2">
      <c r="B16" s="55" t="s">
        <v>162</v>
      </c>
      <c r="C16" s="11" t="s">
        <v>163</v>
      </c>
      <c r="D16" s="11" t="s">
        <v>159</v>
      </c>
      <c r="E16" s="11" t="s">
        <v>160</v>
      </c>
      <c r="F16" s="11" t="s">
        <v>161</v>
      </c>
      <c r="G16" s="66" t="s">
        <v>3204</v>
      </c>
      <c r="H16" s="10">
        <v>5.6</v>
      </c>
      <c r="I16" s="11" t="s">
        <v>46</v>
      </c>
      <c r="J16" s="5">
        <v>5.0000000000000001E-3</v>
      </c>
      <c r="K16" s="5">
        <v>1.4999999999999999E-2</v>
      </c>
      <c r="L16" s="10">
        <v>1053971089</v>
      </c>
      <c r="M16" s="10">
        <v>105.57</v>
      </c>
      <c r="N16" s="10">
        <v>0</v>
      </c>
      <c r="O16" s="10">
        <v>1112677.27865</v>
      </c>
      <c r="P16" s="5">
        <v>5.185450187E-2</v>
      </c>
      <c r="Q16" s="5">
        <v>6.4390131867999995E-2</v>
      </c>
      <c r="R16" s="59">
        <v>1.7496263828E-2</v>
      </c>
    </row>
    <row r="17" spans="2:18" ht="12.75" customHeight="1" x14ac:dyDescent="0.2">
      <c r="B17" s="55" t="s">
        <v>164</v>
      </c>
      <c r="C17" s="11" t="s">
        <v>165</v>
      </c>
      <c r="D17" s="11" t="s">
        <v>159</v>
      </c>
      <c r="E17" s="11" t="s">
        <v>160</v>
      </c>
      <c r="F17" s="11" t="s">
        <v>161</v>
      </c>
      <c r="G17" s="66" t="s">
        <v>3204</v>
      </c>
      <c r="H17" s="10">
        <v>3.63</v>
      </c>
      <c r="I17" s="11" t="s">
        <v>46</v>
      </c>
      <c r="J17" s="5">
        <v>7.4999999999999997E-3</v>
      </c>
      <c r="K17" s="5">
        <v>1.5599999999999999E-2</v>
      </c>
      <c r="L17" s="10">
        <v>508222050</v>
      </c>
      <c r="M17" s="10">
        <v>109.59</v>
      </c>
      <c r="N17" s="10">
        <v>0</v>
      </c>
      <c r="O17" s="10">
        <v>556960.54457999999</v>
      </c>
      <c r="P17" s="5">
        <v>2.4271154791000001E-2</v>
      </c>
      <c r="Q17" s="5">
        <v>3.2231055309999999E-2</v>
      </c>
      <c r="R17" s="59">
        <v>8.7579110460000009E-3</v>
      </c>
    </row>
    <row r="18" spans="2:18" ht="12.75" customHeight="1" x14ac:dyDescent="0.2">
      <c r="B18" s="55" t="s">
        <v>166</v>
      </c>
      <c r="C18" s="11" t="s">
        <v>167</v>
      </c>
      <c r="D18" s="11" t="s">
        <v>159</v>
      </c>
      <c r="E18" s="11" t="s">
        <v>160</v>
      </c>
      <c r="F18" s="11" t="s">
        <v>161</v>
      </c>
      <c r="G18" s="66" t="s">
        <v>3204</v>
      </c>
      <c r="H18" s="10">
        <v>2.0699999999999998</v>
      </c>
      <c r="I18" s="11" t="s">
        <v>46</v>
      </c>
      <c r="J18" s="5">
        <v>7.4999999999999997E-3</v>
      </c>
      <c r="K18" s="5">
        <v>1.7399999999999999E-2</v>
      </c>
      <c r="L18" s="10">
        <v>685000000</v>
      </c>
      <c r="M18" s="10">
        <v>110.36</v>
      </c>
      <c r="N18" s="10">
        <v>0</v>
      </c>
      <c r="O18" s="10">
        <v>755966</v>
      </c>
      <c r="P18" s="5">
        <v>3.1562852607000001E-2</v>
      </c>
      <c r="Q18" s="5">
        <v>4.3747411186999999E-2</v>
      </c>
      <c r="R18" s="59">
        <v>1.1887166956999999E-2</v>
      </c>
    </row>
    <row r="19" spans="2:18" ht="12.75" customHeight="1" x14ac:dyDescent="0.2">
      <c r="B19" s="55" t="s">
        <v>168</v>
      </c>
      <c r="C19" s="11" t="s">
        <v>169</v>
      </c>
      <c r="D19" s="11" t="s">
        <v>159</v>
      </c>
      <c r="E19" s="11" t="s">
        <v>160</v>
      </c>
      <c r="F19" s="11" t="s">
        <v>161</v>
      </c>
      <c r="G19" s="66" t="s">
        <v>3204</v>
      </c>
      <c r="H19" s="10">
        <v>2.84</v>
      </c>
      <c r="I19" s="11" t="s">
        <v>46</v>
      </c>
      <c r="J19" s="5">
        <v>1E-3</v>
      </c>
      <c r="K19" s="5">
        <v>1.6400000000000001E-2</v>
      </c>
      <c r="L19" s="10">
        <v>75392431</v>
      </c>
      <c r="M19" s="10">
        <v>106.72</v>
      </c>
      <c r="N19" s="10">
        <v>0</v>
      </c>
      <c r="O19" s="10">
        <v>80458.802360000001</v>
      </c>
      <c r="P19" s="5">
        <v>3.9951867999999998E-3</v>
      </c>
      <c r="Q19" s="5">
        <v>4.6561145739999997E-3</v>
      </c>
      <c r="R19" s="59">
        <v>1.265172265E-3</v>
      </c>
    </row>
    <row r="20" spans="2:18" ht="12.75" customHeight="1" x14ac:dyDescent="0.2">
      <c r="B20" s="55" t="s">
        <v>170</v>
      </c>
      <c r="C20" s="11" t="s">
        <v>171</v>
      </c>
      <c r="D20" s="11" t="s">
        <v>159</v>
      </c>
      <c r="E20" s="11" t="s">
        <v>160</v>
      </c>
      <c r="F20" s="11" t="s">
        <v>161</v>
      </c>
      <c r="G20" s="66" t="s">
        <v>3204</v>
      </c>
      <c r="H20" s="10">
        <v>14.71</v>
      </c>
      <c r="I20" s="11" t="s">
        <v>46</v>
      </c>
      <c r="J20" s="5">
        <v>2.75E-2</v>
      </c>
      <c r="K20" s="5">
        <v>1.54E-2</v>
      </c>
      <c r="L20" s="10">
        <v>71151</v>
      </c>
      <c r="M20" s="10">
        <v>141.94</v>
      </c>
      <c r="N20" s="10">
        <v>0</v>
      </c>
      <c r="O20" s="10">
        <v>100.99173999999999</v>
      </c>
      <c r="P20" s="5">
        <v>3.9039328868774703E-6</v>
      </c>
      <c r="Q20" s="5">
        <v>5.8443464075734798E-6</v>
      </c>
      <c r="R20" s="59">
        <v>1.58804188912064E-6</v>
      </c>
    </row>
    <row r="21" spans="2:18" ht="12.75" customHeight="1" x14ac:dyDescent="0.2">
      <c r="B21" s="55" t="s">
        <v>172</v>
      </c>
      <c r="C21" s="11" t="s">
        <v>173</v>
      </c>
      <c r="D21" s="11" t="s">
        <v>159</v>
      </c>
      <c r="E21" s="11" t="s">
        <v>160</v>
      </c>
      <c r="F21" s="11" t="s">
        <v>161</v>
      </c>
      <c r="G21" s="66" t="s">
        <v>3204</v>
      </c>
      <c r="H21" s="10">
        <v>4.97</v>
      </c>
      <c r="I21" s="11" t="s">
        <v>46</v>
      </c>
      <c r="J21" s="5">
        <v>1.0999999999999999E-2</v>
      </c>
      <c r="K21" s="5">
        <v>1.4999999999999999E-2</v>
      </c>
      <c r="L21" s="10">
        <v>150000</v>
      </c>
      <c r="M21" s="10">
        <v>99.03</v>
      </c>
      <c r="N21" s="10">
        <v>0</v>
      </c>
      <c r="O21" s="10">
        <v>148.54499999999999</v>
      </c>
      <c r="P21" s="5">
        <v>5.6625654592567102E-5</v>
      </c>
      <c r="Q21" s="5">
        <v>8.5962320989122707E-6</v>
      </c>
      <c r="R21" s="59">
        <v>2.3357918421786401E-6</v>
      </c>
    </row>
    <row r="22" spans="2:18" ht="12.75" customHeight="1" x14ac:dyDescent="0.2">
      <c r="B22" s="55" t="s">
        <v>174</v>
      </c>
      <c r="C22" s="11" t="s">
        <v>175</v>
      </c>
      <c r="D22" s="11" t="s">
        <v>159</v>
      </c>
      <c r="E22" s="11" t="s">
        <v>160</v>
      </c>
      <c r="F22" s="11" t="s">
        <v>161</v>
      </c>
      <c r="G22" s="66" t="s">
        <v>3204</v>
      </c>
      <c r="H22" s="10">
        <v>0.03</v>
      </c>
      <c r="I22" s="11" t="s">
        <v>46</v>
      </c>
      <c r="J22" s="5">
        <v>1.7500000000000002E-2</v>
      </c>
      <c r="K22" s="5">
        <v>0.17610000000000001</v>
      </c>
      <c r="L22" s="10">
        <v>160034885</v>
      </c>
      <c r="M22" s="10">
        <v>114.81</v>
      </c>
      <c r="N22" s="10">
        <v>736.48055999999997</v>
      </c>
      <c r="O22" s="10">
        <v>184472.53203</v>
      </c>
      <c r="P22" s="5">
        <v>1.9800916516000001E-2</v>
      </c>
      <c r="Q22" s="5">
        <v>1.067534216E-2</v>
      </c>
      <c r="R22" s="59">
        <v>2.9007333489999999E-3</v>
      </c>
    </row>
    <row r="23" spans="2:18" ht="12.75" customHeight="1" x14ac:dyDescent="0.2">
      <c r="B23" s="55" t="s">
        <v>176</v>
      </c>
      <c r="C23" s="11" t="s">
        <v>177</v>
      </c>
      <c r="D23" s="11" t="s">
        <v>159</v>
      </c>
      <c r="E23" s="11" t="s">
        <v>160</v>
      </c>
      <c r="F23" s="11" t="s">
        <v>161</v>
      </c>
      <c r="G23" s="66" t="s">
        <v>3204</v>
      </c>
      <c r="H23" s="10">
        <v>19.37</v>
      </c>
      <c r="I23" s="11" t="s">
        <v>46</v>
      </c>
      <c r="J23" s="5">
        <v>0.01</v>
      </c>
      <c r="K23" s="5">
        <v>1.6199999999999999E-2</v>
      </c>
      <c r="L23" s="10">
        <v>100</v>
      </c>
      <c r="M23" s="10">
        <v>100.01</v>
      </c>
      <c r="N23" s="10">
        <v>0</v>
      </c>
      <c r="O23" s="10">
        <v>0.10001</v>
      </c>
      <c r="P23" s="5">
        <v>5.5233043676523497E-9</v>
      </c>
      <c r="Q23" s="5">
        <v>5.7875335569168699E-9</v>
      </c>
      <c r="R23" s="59">
        <v>1.57260454499502E-9</v>
      </c>
    </row>
    <row r="24" spans="2:18" ht="12.75" customHeight="1" x14ac:dyDescent="0.2">
      <c r="B24" s="55" t="s">
        <v>178</v>
      </c>
      <c r="C24" s="11" t="s">
        <v>179</v>
      </c>
      <c r="D24" s="11" t="s">
        <v>159</v>
      </c>
      <c r="E24" s="11" t="s">
        <v>160</v>
      </c>
      <c r="F24" s="11" t="s">
        <v>161</v>
      </c>
      <c r="G24" s="66" t="s">
        <v>3204</v>
      </c>
      <c r="H24" s="10">
        <v>8.14</v>
      </c>
      <c r="I24" s="11" t="s">
        <v>46</v>
      </c>
      <c r="J24" s="5">
        <v>1E-3</v>
      </c>
      <c r="K24" s="5">
        <v>1.52E-2</v>
      </c>
      <c r="L24" s="10">
        <v>1487266751</v>
      </c>
      <c r="M24" s="10">
        <v>99.42</v>
      </c>
      <c r="N24" s="10">
        <v>0</v>
      </c>
      <c r="O24" s="10">
        <v>1478640.6038599999</v>
      </c>
      <c r="P24" s="5">
        <v>6.9062734678000004E-2</v>
      </c>
      <c r="Q24" s="5">
        <v>8.5568264308000005E-2</v>
      </c>
      <c r="R24" s="59">
        <v>2.3250844255999999E-2</v>
      </c>
    </row>
    <row r="25" spans="2:18" ht="12.75" customHeight="1" x14ac:dyDescent="0.2">
      <c r="B25" s="54" t="s">
        <v>180</v>
      </c>
      <c r="C25" s="66" t="s">
        <v>3204</v>
      </c>
      <c r="D25" s="66" t="s">
        <v>3204</v>
      </c>
      <c r="E25" s="66" t="s">
        <v>3204</v>
      </c>
      <c r="F25" s="66" t="s">
        <v>3204</v>
      </c>
      <c r="G25" s="66" t="s">
        <v>3204</v>
      </c>
      <c r="H25" s="9">
        <v>1.7248430610150001</v>
      </c>
      <c r="I25" s="66" t="s">
        <v>3204</v>
      </c>
      <c r="J25" s="66" t="s">
        <v>3204</v>
      </c>
      <c r="K25" s="66" t="s">
        <v>3204</v>
      </c>
      <c r="L25" s="66" t="s">
        <v>3204</v>
      </c>
      <c r="M25" s="66" t="s">
        <v>3204</v>
      </c>
      <c r="N25" s="66" t="s">
        <v>3204</v>
      </c>
      <c r="O25" s="9">
        <v>9092934.6381499991</v>
      </c>
      <c r="P25" s="66" t="s">
        <v>3204</v>
      </c>
      <c r="Q25" s="7">
        <v>0.52620402308900005</v>
      </c>
      <c r="R25" s="58">
        <v>0.14298160523199999</v>
      </c>
    </row>
    <row r="26" spans="2:18" ht="12.75" customHeight="1" x14ac:dyDescent="0.2">
      <c r="B26" s="54" t="s">
        <v>181</v>
      </c>
      <c r="C26" s="66" t="s">
        <v>3204</v>
      </c>
      <c r="D26" s="66" t="s">
        <v>3204</v>
      </c>
      <c r="E26" s="66" t="s">
        <v>3204</v>
      </c>
      <c r="F26" s="66" t="s">
        <v>3204</v>
      </c>
      <c r="G26" s="66" t="s">
        <v>3204</v>
      </c>
      <c r="H26" s="9">
        <v>0.31277172582000001</v>
      </c>
      <c r="I26" s="66" t="s">
        <v>3204</v>
      </c>
      <c r="J26" s="66" t="s">
        <v>3204</v>
      </c>
      <c r="K26" s="66" t="s">
        <v>3204</v>
      </c>
      <c r="L26" s="66" t="s">
        <v>3204</v>
      </c>
      <c r="M26" s="66" t="s">
        <v>3204</v>
      </c>
      <c r="N26" s="66" t="s">
        <v>3204</v>
      </c>
      <c r="O26" s="9">
        <v>6835948.7456299998</v>
      </c>
      <c r="P26" s="66" t="s">
        <v>3204</v>
      </c>
      <c r="Q26" s="7">
        <v>0.39559326826000002</v>
      </c>
      <c r="R26" s="58">
        <v>0.107491691498</v>
      </c>
    </row>
    <row r="27" spans="2:18" ht="12.75" customHeight="1" x14ac:dyDescent="0.2">
      <c r="B27" s="55" t="s">
        <v>182</v>
      </c>
      <c r="C27" s="11" t="s">
        <v>183</v>
      </c>
      <c r="D27" s="11" t="s">
        <v>159</v>
      </c>
      <c r="E27" s="11" t="s">
        <v>160</v>
      </c>
      <c r="F27" s="11" t="s">
        <v>161</v>
      </c>
      <c r="G27" s="66" t="s">
        <v>3204</v>
      </c>
      <c r="H27" s="10">
        <v>0.11</v>
      </c>
      <c r="I27" s="11" t="s">
        <v>46</v>
      </c>
      <c r="J27" s="5">
        <v>0</v>
      </c>
      <c r="K27" s="5">
        <v>4.6800000000000001E-2</v>
      </c>
      <c r="L27" s="10">
        <v>271000000</v>
      </c>
      <c r="M27" s="10">
        <v>99.5</v>
      </c>
      <c r="N27" s="10">
        <v>0</v>
      </c>
      <c r="O27" s="10">
        <v>269645</v>
      </c>
      <c r="P27" s="5">
        <v>7.3243243239999997E-3</v>
      </c>
      <c r="Q27" s="5">
        <v>1.5604234436E-2</v>
      </c>
      <c r="R27" s="59">
        <v>4.2400255220000002E-3</v>
      </c>
    </row>
    <row r="28" spans="2:18" ht="12.75" customHeight="1" x14ac:dyDescent="0.2">
      <c r="B28" s="55" t="s">
        <v>184</v>
      </c>
      <c r="C28" s="11" t="s">
        <v>185</v>
      </c>
      <c r="D28" s="11" t="s">
        <v>159</v>
      </c>
      <c r="E28" s="11" t="s">
        <v>160</v>
      </c>
      <c r="F28" s="11" t="s">
        <v>161</v>
      </c>
      <c r="G28" s="66" t="s">
        <v>3204</v>
      </c>
      <c r="H28" s="10">
        <v>0.26</v>
      </c>
      <c r="I28" s="11" t="s">
        <v>46</v>
      </c>
      <c r="J28" s="5">
        <v>0</v>
      </c>
      <c r="K28" s="5">
        <v>4.7800000000000002E-2</v>
      </c>
      <c r="L28" s="10">
        <v>3341202310</v>
      </c>
      <c r="M28" s="10">
        <v>98.78</v>
      </c>
      <c r="N28" s="10">
        <v>0</v>
      </c>
      <c r="O28" s="10">
        <v>3300439.64182</v>
      </c>
      <c r="P28" s="5">
        <v>9.8270656176000004E-2</v>
      </c>
      <c r="Q28" s="5">
        <v>0.19099495229999999</v>
      </c>
      <c r="R28" s="59">
        <v>5.1897674044000003E-2</v>
      </c>
    </row>
    <row r="29" spans="2:18" ht="12.75" customHeight="1" x14ac:dyDescent="0.2">
      <c r="B29" s="55" t="s">
        <v>186</v>
      </c>
      <c r="C29" s="11" t="s">
        <v>187</v>
      </c>
      <c r="D29" s="11" t="s">
        <v>159</v>
      </c>
      <c r="E29" s="11" t="s">
        <v>160</v>
      </c>
      <c r="F29" s="11" t="s">
        <v>161</v>
      </c>
      <c r="G29" s="66" t="s">
        <v>3204</v>
      </c>
      <c r="H29" s="10">
        <v>0.19</v>
      </c>
      <c r="I29" s="11" t="s">
        <v>46</v>
      </c>
      <c r="J29" s="5">
        <v>0</v>
      </c>
      <c r="K29" s="5">
        <v>4.6899999999999997E-2</v>
      </c>
      <c r="L29" s="10">
        <v>752500000</v>
      </c>
      <c r="M29" s="10">
        <v>99.15</v>
      </c>
      <c r="N29" s="10">
        <v>0</v>
      </c>
      <c r="O29" s="10">
        <v>746103.75</v>
      </c>
      <c r="P29" s="5">
        <v>1.5357142856999999E-2</v>
      </c>
      <c r="Q29" s="5">
        <v>4.3176687231000002E-2</v>
      </c>
      <c r="R29" s="59">
        <v>1.1732088274E-2</v>
      </c>
    </row>
    <row r="30" spans="2:18" ht="12.75" customHeight="1" x14ac:dyDescent="0.2">
      <c r="B30" s="55" t="s">
        <v>188</v>
      </c>
      <c r="C30" s="11" t="s">
        <v>189</v>
      </c>
      <c r="D30" s="11" t="s">
        <v>159</v>
      </c>
      <c r="E30" s="11" t="s">
        <v>160</v>
      </c>
      <c r="F30" s="11" t="s">
        <v>161</v>
      </c>
      <c r="G30" s="66" t="s">
        <v>3204</v>
      </c>
      <c r="H30" s="10">
        <v>0.36</v>
      </c>
      <c r="I30" s="11" t="s">
        <v>46</v>
      </c>
      <c r="J30" s="5">
        <v>0</v>
      </c>
      <c r="K30" s="5">
        <v>4.8000000000000001E-2</v>
      </c>
      <c r="L30" s="10">
        <v>1603204484</v>
      </c>
      <c r="M30" s="10">
        <v>98.33</v>
      </c>
      <c r="N30" s="10">
        <v>0</v>
      </c>
      <c r="O30" s="10">
        <v>1576430.9691099999</v>
      </c>
      <c r="P30" s="5">
        <v>5.0100140124999998E-2</v>
      </c>
      <c r="Q30" s="5">
        <v>9.1227348604000003E-2</v>
      </c>
      <c r="R30" s="59">
        <v>2.4788546214E-2</v>
      </c>
    </row>
    <row r="31" spans="2:18" ht="12.75" customHeight="1" x14ac:dyDescent="0.2">
      <c r="B31" s="55" t="s">
        <v>190</v>
      </c>
      <c r="C31" s="11" t="s">
        <v>191</v>
      </c>
      <c r="D31" s="11" t="s">
        <v>159</v>
      </c>
      <c r="E31" s="11" t="s">
        <v>160</v>
      </c>
      <c r="F31" s="11" t="s">
        <v>161</v>
      </c>
      <c r="G31" s="66" t="s">
        <v>3204</v>
      </c>
      <c r="H31" s="10">
        <v>0.44</v>
      </c>
      <c r="I31" s="11" t="s">
        <v>46</v>
      </c>
      <c r="J31" s="5">
        <v>0</v>
      </c>
      <c r="K31" s="5">
        <v>4.82E-2</v>
      </c>
      <c r="L31" s="10">
        <v>157264495</v>
      </c>
      <c r="M31" s="10">
        <v>97.97</v>
      </c>
      <c r="N31" s="10">
        <v>0</v>
      </c>
      <c r="O31" s="10">
        <v>154072.02575</v>
      </c>
      <c r="P31" s="5">
        <v>5.0730482249999997E-3</v>
      </c>
      <c r="Q31" s="5">
        <v>8.9160785840000003E-3</v>
      </c>
      <c r="R31" s="59">
        <v>2.4227014089999999E-3</v>
      </c>
    </row>
    <row r="32" spans="2:18" ht="12.75" customHeight="1" x14ac:dyDescent="0.2">
      <c r="B32" s="55" t="s">
        <v>192</v>
      </c>
      <c r="C32" s="11" t="s">
        <v>193</v>
      </c>
      <c r="D32" s="11" t="s">
        <v>159</v>
      </c>
      <c r="E32" s="11" t="s">
        <v>160</v>
      </c>
      <c r="F32" s="11" t="s">
        <v>161</v>
      </c>
      <c r="G32" s="66" t="s">
        <v>3204</v>
      </c>
      <c r="H32" s="10">
        <v>0.51</v>
      </c>
      <c r="I32" s="11" t="s">
        <v>46</v>
      </c>
      <c r="J32" s="5">
        <v>0</v>
      </c>
      <c r="K32" s="5">
        <v>4.7699999999999999E-2</v>
      </c>
      <c r="L32" s="10">
        <v>560000000</v>
      </c>
      <c r="M32" s="10">
        <v>97.64</v>
      </c>
      <c r="N32" s="10">
        <v>0</v>
      </c>
      <c r="O32" s="10">
        <v>546784</v>
      </c>
      <c r="P32" s="5">
        <v>2.8000000000000001E-2</v>
      </c>
      <c r="Q32" s="5">
        <v>3.1642143269E-2</v>
      </c>
      <c r="R32" s="59">
        <v>8.5978902460000003E-3</v>
      </c>
    </row>
    <row r="33" spans="2:18" ht="12.75" customHeight="1" x14ac:dyDescent="0.2">
      <c r="B33" s="55" t="s">
        <v>194</v>
      </c>
      <c r="C33" s="11" t="s">
        <v>195</v>
      </c>
      <c r="D33" s="11" t="s">
        <v>159</v>
      </c>
      <c r="E33" s="11" t="s">
        <v>160</v>
      </c>
      <c r="F33" s="11" t="s">
        <v>161</v>
      </c>
      <c r="G33" s="66" t="s">
        <v>3204</v>
      </c>
      <c r="H33" s="10">
        <v>0.68</v>
      </c>
      <c r="I33" s="11" t="s">
        <v>46</v>
      </c>
      <c r="J33" s="5">
        <v>0</v>
      </c>
      <c r="K33" s="5">
        <v>4.8000000000000001E-2</v>
      </c>
      <c r="L33" s="10">
        <v>100606700</v>
      </c>
      <c r="M33" s="10">
        <v>96.84</v>
      </c>
      <c r="N33" s="10">
        <v>0</v>
      </c>
      <c r="O33" s="10">
        <v>97427.528279999999</v>
      </c>
      <c r="P33" s="5">
        <v>5.5892611109999999E-3</v>
      </c>
      <c r="Q33" s="5">
        <v>5.6380870839999996E-3</v>
      </c>
      <c r="R33" s="59">
        <v>1.5319965379999999E-3</v>
      </c>
    </row>
    <row r="34" spans="2:18" ht="12.75" customHeight="1" x14ac:dyDescent="0.2">
      <c r="B34" s="55" t="s">
        <v>196</v>
      </c>
      <c r="C34" s="11" t="s">
        <v>197</v>
      </c>
      <c r="D34" s="11" t="s">
        <v>159</v>
      </c>
      <c r="E34" s="11" t="s">
        <v>160</v>
      </c>
      <c r="F34" s="11" t="s">
        <v>161</v>
      </c>
      <c r="G34" s="66" t="s">
        <v>3204</v>
      </c>
      <c r="H34" s="10">
        <v>0.76</v>
      </c>
      <c r="I34" s="11" t="s">
        <v>46</v>
      </c>
      <c r="J34" s="5">
        <v>0</v>
      </c>
      <c r="K34" s="5">
        <v>4.7800000000000002E-2</v>
      </c>
      <c r="L34" s="10">
        <v>354900</v>
      </c>
      <c r="M34" s="10">
        <v>96.51</v>
      </c>
      <c r="N34" s="10">
        <v>0</v>
      </c>
      <c r="O34" s="10">
        <v>342.51398999999998</v>
      </c>
      <c r="P34" s="5">
        <v>1.9716666666666701E-5</v>
      </c>
      <c r="Q34" s="5">
        <v>1.9821129995385301E-5</v>
      </c>
      <c r="R34" s="59">
        <v>5.3858519887849101E-6</v>
      </c>
    </row>
    <row r="35" spans="2:18" ht="12.75" customHeight="1" x14ac:dyDescent="0.2">
      <c r="B35" s="55" t="s">
        <v>198</v>
      </c>
      <c r="C35" s="11" t="s">
        <v>199</v>
      </c>
      <c r="D35" s="11" t="s">
        <v>159</v>
      </c>
      <c r="E35" s="11" t="s">
        <v>160</v>
      </c>
      <c r="F35" s="11" t="s">
        <v>161</v>
      </c>
      <c r="G35" s="66" t="s">
        <v>3204</v>
      </c>
      <c r="H35" s="10">
        <v>0.86</v>
      </c>
      <c r="I35" s="11" t="s">
        <v>46</v>
      </c>
      <c r="J35" s="5">
        <v>0</v>
      </c>
      <c r="K35" s="5">
        <v>4.8099999999999997E-2</v>
      </c>
      <c r="L35" s="10">
        <v>99580236</v>
      </c>
      <c r="M35" s="10">
        <v>96.05</v>
      </c>
      <c r="N35" s="10">
        <v>0</v>
      </c>
      <c r="O35" s="10">
        <v>95646.816680000004</v>
      </c>
      <c r="P35" s="5">
        <v>5.5322353329999999E-3</v>
      </c>
      <c r="Q35" s="5">
        <v>5.5350381069999999E-3</v>
      </c>
      <c r="R35" s="59">
        <v>1.5039957860000001E-3</v>
      </c>
    </row>
    <row r="36" spans="2:18" ht="12.75" customHeight="1" x14ac:dyDescent="0.2">
      <c r="B36" s="55" t="s">
        <v>200</v>
      </c>
      <c r="C36" s="11" t="s">
        <v>201</v>
      </c>
      <c r="D36" s="11" t="s">
        <v>159</v>
      </c>
      <c r="E36" s="11" t="s">
        <v>160</v>
      </c>
      <c r="F36" s="11" t="s">
        <v>161</v>
      </c>
      <c r="G36" s="66" t="s">
        <v>3204</v>
      </c>
      <c r="H36" s="10">
        <v>0.93</v>
      </c>
      <c r="I36" s="11" t="s">
        <v>46</v>
      </c>
      <c r="J36" s="5">
        <v>0</v>
      </c>
      <c r="K36" s="5">
        <v>4.7899999999999998E-2</v>
      </c>
      <c r="L36" s="10">
        <v>51250000</v>
      </c>
      <c r="M36" s="10">
        <v>95.72</v>
      </c>
      <c r="N36" s="10">
        <v>0</v>
      </c>
      <c r="O36" s="10">
        <v>49056.5</v>
      </c>
      <c r="P36" s="5">
        <v>2.8472222219999999E-3</v>
      </c>
      <c r="Q36" s="5">
        <v>2.8388775110000002E-3</v>
      </c>
      <c r="R36" s="59">
        <v>7.7138760899999996E-4</v>
      </c>
    </row>
    <row r="37" spans="2:18" ht="12.75" customHeight="1" x14ac:dyDescent="0.2">
      <c r="B37" s="54" t="s">
        <v>202</v>
      </c>
      <c r="C37" s="66" t="s">
        <v>3204</v>
      </c>
      <c r="D37" s="66" t="s">
        <v>3204</v>
      </c>
      <c r="E37" s="66" t="s">
        <v>3204</v>
      </c>
      <c r="F37" s="66" t="s">
        <v>3204</v>
      </c>
      <c r="G37" s="66" t="s">
        <v>3204</v>
      </c>
      <c r="H37" s="9">
        <v>5.9338880707559998</v>
      </c>
      <c r="I37" s="66" t="s">
        <v>3204</v>
      </c>
      <c r="J37" s="66" t="s">
        <v>3204</v>
      </c>
      <c r="K37" s="66" t="s">
        <v>3204</v>
      </c>
      <c r="L37" s="66" t="s">
        <v>3204</v>
      </c>
      <c r="M37" s="66" t="s">
        <v>3204</v>
      </c>
      <c r="N37" s="66" t="s">
        <v>3204</v>
      </c>
      <c r="O37" s="9">
        <v>1160328.2670499999</v>
      </c>
      <c r="P37" s="66" t="s">
        <v>3204</v>
      </c>
      <c r="Q37" s="7">
        <v>6.7147673057999999E-2</v>
      </c>
      <c r="R37" s="58">
        <v>1.8245550509000001E-2</v>
      </c>
    </row>
    <row r="38" spans="2:18" ht="12.75" customHeight="1" x14ac:dyDescent="0.2">
      <c r="B38" s="55" t="s">
        <v>203</v>
      </c>
      <c r="C38" s="11" t="s">
        <v>204</v>
      </c>
      <c r="D38" s="11" t="s">
        <v>159</v>
      </c>
      <c r="E38" s="11" t="s">
        <v>160</v>
      </c>
      <c r="F38" s="11" t="s">
        <v>161</v>
      </c>
      <c r="G38" s="66" t="s">
        <v>3204</v>
      </c>
      <c r="H38" s="10">
        <v>17.96</v>
      </c>
      <c r="I38" s="11" t="s">
        <v>46</v>
      </c>
      <c r="J38" s="5">
        <v>2.8000000000000001E-2</v>
      </c>
      <c r="K38" s="5">
        <v>4.5499999999999999E-2</v>
      </c>
      <c r="L38" s="10">
        <v>31879879</v>
      </c>
      <c r="M38" s="10">
        <v>74.349999999999994</v>
      </c>
      <c r="N38" s="10">
        <v>0</v>
      </c>
      <c r="O38" s="10">
        <v>23702.690030000002</v>
      </c>
      <c r="P38" s="5">
        <v>3.5885444619999998E-3</v>
      </c>
      <c r="Q38" s="5">
        <v>1.371663972E-3</v>
      </c>
      <c r="R38" s="59">
        <v>3.7271230899999999E-4</v>
      </c>
    </row>
    <row r="39" spans="2:18" ht="12.75" customHeight="1" x14ac:dyDescent="0.2">
      <c r="B39" s="55" t="s">
        <v>205</v>
      </c>
      <c r="C39" s="11" t="s">
        <v>206</v>
      </c>
      <c r="D39" s="11" t="s">
        <v>159</v>
      </c>
      <c r="E39" s="11" t="s">
        <v>160</v>
      </c>
      <c r="F39" s="11" t="s">
        <v>161</v>
      </c>
      <c r="G39" s="66" t="s">
        <v>3204</v>
      </c>
      <c r="H39" s="10">
        <v>4.92</v>
      </c>
      <c r="I39" s="11" t="s">
        <v>46</v>
      </c>
      <c r="J39" s="5">
        <v>3.7499999999999999E-2</v>
      </c>
      <c r="K39" s="5">
        <v>4.2299999999999997E-2</v>
      </c>
      <c r="L39" s="10">
        <v>353058611</v>
      </c>
      <c r="M39" s="10">
        <v>99.4</v>
      </c>
      <c r="N39" s="10">
        <v>0</v>
      </c>
      <c r="O39" s="10">
        <v>350940.25932999997</v>
      </c>
      <c r="P39" s="5">
        <v>4.5264034745000001E-2</v>
      </c>
      <c r="Q39" s="5">
        <v>2.0308754397999999E-2</v>
      </c>
      <c r="R39" s="59">
        <v>5.5183506329999996E-3</v>
      </c>
    </row>
    <row r="40" spans="2:18" ht="12.75" customHeight="1" x14ac:dyDescent="0.2">
      <c r="B40" s="55" t="s">
        <v>207</v>
      </c>
      <c r="C40" s="11" t="s">
        <v>208</v>
      </c>
      <c r="D40" s="11" t="s">
        <v>159</v>
      </c>
      <c r="E40" s="11" t="s">
        <v>160</v>
      </c>
      <c r="F40" s="11" t="s">
        <v>161</v>
      </c>
      <c r="G40" s="66" t="s">
        <v>3204</v>
      </c>
      <c r="H40" s="10">
        <v>1.0900000000000001</v>
      </c>
      <c r="I40" s="11" t="s">
        <v>46</v>
      </c>
      <c r="J40" s="5">
        <v>4.0000000000000001E-3</v>
      </c>
      <c r="K40" s="5">
        <v>4.5100000000000001E-2</v>
      </c>
      <c r="L40" s="10">
        <v>1188773</v>
      </c>
      <c r="M40" s="10">
        <v>96.08</v>
      </c>
      <c r="N40" s="10">
        <v>0</v>
      </c>
      <c r="O40" s="10">
        <v>1142.1731</v>
      </c>
      <c r="P40" s="5">
        <v>6.9792999875534594E-5</v>
      </c>
      <c r="Q40" s="5">
        <v>6.6097041736404007E-5</v>
      </c>
      <c r="R40" s="59">
        <v>1.7960070075303E-5</v>
      </c>
    </row>
    <row r="41" spans="2:18" ht="12.75" customHeight="1" x14ac:dyDescent="0.2">
      <c r="B41" s="55" t="s">
        <v>209</v>
      </c>
      <c r="C41" s="11" t="s">
        <v>210</v>
      </c>
      <c r="D41" s="11" t="s">
        <v>159</v>
      </c>
      <c r="E41" s="11" t="s">
        <v>160</v>
      </c>
      <c r="F41" s="11" t="s">
        <v>161</v>
      </c>
      <c r="G41" s="66" t="s">
        <v>3204</v>
      </c>
      <c r="H41" s="10">
        <v>2.4</v>
      </c>
      <c r="I41" s="11" t="s">
        <v>46</v>
      </c>
      <c r="J41" s="5">
        <v>5.0000000000000001E-3</v>
      </c>
      <c r="K41" s="5">
        <v>4.5600000000000002E-2</v>
      </c>
      <c r="L41" s="10">
        <v>1000000</v>
      </c>
      <c r="M41" s="10">
        <v>91.2</v>
      </c>
      <c r="N41" s="10">
        <v>0</v>
      </c>
      <c r="O41" s="10">
        <v>912</v>
      </c>
      <c r="P41" s="5">
        <v>4.7310553522594797E-5</v>
      </c>
      <c r="Q41" s="5">
        <v>5.2777028336248197E-5</v>
      </c>
      <c r="R41" s="59">
        <v>1.4340719378416801E-5</v>
      </c>
    </row>
    <row r="42" spans="2:18" ht="12.75" customHeight="1" x14ac:dyDescent="0.2">
      <c r="B42" s="55" t="s">
        <v>211</v>
      </c>
      <c r="C42" s="11" t="s">
        <v>212</v>
      </c>
      <c r="D42" s="11" t="s">
        <v>159</v>
      </c>
      <c r="E42" s="11" t="s">
        <v>160</v>
      </c>
      <c r="F42" s="11" t="s">
        <v>161</v>
      </c>
      <c r="G42" s="66" t="s">
        <v>3204</v>
      </c>
      <c r="H42" s="10">
        <v>1.58</v>
      </c>
      <c r="I42" s="11" t="s">
        <v>46</v>
      </c>
      <c r="J42" s="5">
        <v>5.0000000000000001E-3</v>
      </c>
      <c r="K42" s="5">
        <v>4.5900000000000003E-2</v>
      </c>
      <c r="L42" s="10">
        <v>160000</v>
      </c>
      <c r="M42" s="10">
        <v>94.08</v>
      </c>
      <c r="N42" s="10">
        <v>0</v>
      </c>
      <c r="O42" s="10">
        <v>150.52799999999999</v>
      </c>
      <c r="P42" s="5">
        <v>6.8172796906591201E-6</v>
      </c>
      <c r="Q42" s="5">
        <v>8.7109874138144392E-6</v>
      </c>
      <c r="R42" s="59">
        <v>2.3669734721428901E-6</v>
      </c>
    </row>
    <row r="43" spans="2:18" x14ac:dyDescent="0.2">
      <c r="B43" s="55" t="s">
        <v>213</v>
      </c>
      <c r="C43" s="11" t="s">
        <v>214</v>
      </c>
      <c r="D43" s="11" t="s">
        <v>159</v>
      </c>
      <c r="E43" s="11" t="s">
        <v>160</v>
      </c>
      <c r="F43" s="11" t="s">
        <v>161</v>
      </c>
      <c r="G43" s="66" t="s">
        <v>3204</v>
      </c>
      <c r="H43" s="10">
        <v>6.27</v>
      </c>
      <c r="I43" s="11" t="s">
        <v>46</v>
      </c>
      <c r="J43" s="5">
        <v>0.01</v>
      </c>
      <c r="K43" s="5">
        <v>4.24E-2</v>
      </c>
      <c r="L43" s="10">
        <v>30100000</v>
      </c>
      <c r="M43" s="10">
        <v>82.4</v>
      </c>
      <c r="N43" s="10">
        <v>0</v>
      </c>
      <c r="O43" s="10">
        <v>24802.400000000001</v>
      </c>
      <c r="P43" s="5">
        <v>1.2746394480000001E-3</v>
      </c>
      <c r="Q43" s="5">
        <v>1.435303692E-3</v>
      </c>
      <c r="R43" s="59">
        <v>3.9000466899999998E-4</v>
      </c>
    </row>
    <row r="44" spans="2:18" x14ac:dyDescent="0.2">
      <c r="B44" s="55" t="s">
        <v>215</v>
      </c>
      <c r="C44" s="11" t="s">
        <v>216</v>
      </c>
      <c r="D44" s="11" t="s">
        <v>159</v>
      </c>
      <c r="E44" s="11" t="s">
        <v>160</v>
      </c>
      <c r="F44" s="11" t="s">
        <v>161</v>
      </c>
      <c r="G44" s="66" t="s">
        <v>3204</v>
      </c>
      <c r="H44" s="10">
        <v>12.1</v>
      </c>
      <c r="I44" s="11" t="s">
        <v>46</v>
      </c>
      <c r="J44" s="5">
        <v>1.4999999999999999E-2</v>
      </c>
      <c r="K44" s="5">
        <v>4.3400000000000001E-2</v>
      </c>
      <c r="L44" s="10">
        <v>75175966</v>
      </c>
      <c r="M44" s="10">
        <v>71.599999999999994</v>
      </c>
      <c r="N44" s="10">
        <v>0</v>
      </c>
      <c r="O44" s="10">
        <v>53825.99166</v>
      </c>
      <c r="P44" s="5">
        <v>3.403990961E-3</v>
      </c>
      <c r="Q44" s="5">
        <v>3.1148858410000001E-3</v>
      </c>
      <c r="R44" s="59">
        <v>8.4638535199999996E-4</v>
      </c>
    </row>
    <row r="45" spans="2:18" x14ac:dyDescent="0.2">
      <c r="B45" s="55" t="s">
        <v>217</v>
      </c>
      <c r="C45" s="11" t="s">
        <v>218</v>
      </c>
      <c r="D45" s="11" t="s">
        <v>159</v>
      </c>
      <c r="E45" s="11" t="s">
        <v>160</v>
      </c>
      <c r="F45" s="11" t="s">
        <v>161</v>
      </c>
      <c r="G45" s="66" t="s">
        <v>3204</v>
      </c>
      <c r="H45" s="10">
        <v>1.91</v>
      </c>
      <c r="I45" s="11" t="s">
        <v>46</v>
      </c>
      <c r="J45" s="5">
        <v>1.7500000000000002E-2</v>
      </c>
      <c r="K45" s="5">
        <v>4.5499999999999999E-2</v>
      </c>
      <c r="L45" s="10">
        <v>100000</v>
      </c>
      <c r="M45" s="10">
        <v>95.09</v>
      </c>
      <c r="N45" s="10">
        <v>0</v>
      </c>
      <c r="O45" s="10">
        <v>95.09</v>
      </c>
      <c r="P45" s="5">
        <v>4.2059286955954001E-6</v>
      </c>
      <c r="Q45" s="5">
        <v>5.5028153777344803E-6</v>
      </c>
      <c r="R45" s="59">
        <v>1.4952401378219799E-6</v>
      </c>
    </row>
    <row r="46" spans="2:18" x14ac:dyDescent="0.2">
      <c r="B46" s="55" t="s">
        <v>219</v>
      </c>
      <c r="C46" s="11" t="s">
        <v>220</v>
      </c>
      <c r="D46" s="11" t="s">
        <v>159</v>
      </c>
      <c r="E46" s="11" t="s">
        <v>160</v>
      </c>
      <c r="F46" s="11" t="s">
        <v>161</v>
      </c>
      <c r="G46" s="66" t="s">
        <v>3204</v>
      </c>
      <c r="H46" s="10">
        <v>4.78</v>
      </c>
      <c r="I46" s="11" t="s">
        <v>46</v>
      </c>
      <c r="J46" s="5">
        <v>2.2499999999999999E-2</v>
      </c>
      <c r="K46" s="5">
        <v>4.2500000000000003E-2</v>
      </c>
      <c r="L46" s="10">
        <v>421476155</v>
      </c>
      <c r="M46" s="10">
        <v>91.16</v>
      </c>
      <c r="N46" s="10">
        <v>10579.17057</v>
      </c>
      <c r="O46" s="10">
        <v>394796.83347000001</v>
      </c>
      <c r="P46" s="5">
        <v>1.7482003332999999E-2</v>
      </c>
      <c r="Q46" s="5">
        <v>2.2846714547000001E-2</v>
      </c>
      <c r="R46" s="59">
        <v>6.2079721489999998E-3</v>
      </c>
    </row>
    <row r="47" spans="2:18" x14ac:dyDescent="0.2">
      <c r="B47" s="55" t="s">
        <v>221</v>
      </c>
      <c r="C47" s="11" t="s">
        <v>222</v>
      </c>
      <c r="D47" s="11" t="s">
        <v>159</v>
      </c>
      <c r="E47" s="11" t="s">
        <v>160</v>
      </c>
      <c r="F47" s="11" t="s">
        <v>161</v>
      </c>
      <c r="G47" s="66" t="s">
        <v>3204</v>
      </c>
      <c r="H47" s="10">
        <v>3.38</v>
      </c>
      <c r="I47" s="11" t="s">
        <v>46</v>
      </c>
      <c r="J47" s="5">
        <v>0.02</v>
      </c>
      <c r="K47" s="5">
        <v>4.3200000000000002E-2</v>
      </c>
      <c r="L47" s="10">
        <v>221037779</v>
      </c>
      <c r="M47" s="10">
        <v>93.59</v>
      </c>
      <c r="N47" s="10">
        <v>0</v>
      </c>
      <c r="O47" s="10">
        <v>206869.25737000001</v>
      </c>
      <c r="P47" s="5">
        <v>8.8241895790000004E-3</v>
      </c>
      <c r="Q47" s="5">
        <v>1.1971430546E-2</v>
      </c>
      <c r="R47" s="59">
        <v>3.2529100520000001E-3</v>
      </c>
    </row>
    <row r="48" spans="2:18" x14ac:dyDescent="0.2">
      <c r="B48" s="55" t="s">
        <v>223</v>
      </c>
      <c r="C48" s="11" t="s">
        <v>224</v>
      </c>
      <c r="D48" s="11" t="s">
        <v>159</v>
      </c>
      <c r="E48" s="11" t="s">
        <v>160</v>
      </c>
      <c r="F48" s="11" t="s">
        <v>161</v>
      </c>
      <c r="G48" s="66" t="s">
        <v>3204</v>
      </c>
      <c r="H48" s="10">
        <v>15.25</v>
      </c>
      <c r="I48" s="11" t="s">
        <v>46</v>
      </c>
      <c r="J48" s="5">
        <v>3.7499999999999999E-2</v>
      </c>
      <c r="K48" s="5">
        <v>4.4699999999999997E-2</v>
      </c>
      <c r="L48" s="10">
        <v>33544905</v>
      </c>
      <c r="M48" s="10">
        <v>91.42</v>
      </c>
      <c r="N48" s="10">
        <v>0</v>
      </c>
      <c r="O48" s="10">
        <v>30666.75215</v>
      </c>
      <c r="P48" s="5">
        <v>1.3300547729999999E-3</v>
      </c>
      <c r="Q48" s="5">
        <v>1.774671104E-3</v>
      </c>
      <c r="R48" s="59">
        <v>4.8221851600000002E-4</v>
      </c>
    </row>
    <row r="49" spans="2:18" x14ac:dyDescent="0.2">
      <c r="B49" s="55" t="s">
        <v>225</v>
      </c>
      <c r="C49" s="11" t="s">
        <v>226</v>
      </c>
      <c r="D49" s="11" t="s">
        <v>159</v>
      </c>
      <c r="E49" s="11" t="s">
        <v>160</v>
      </c>
      <c r="F49" s="11" t="s">
        <v>161</v>
      </c>
      <c r="G49" s="66" t="s">
        <v>3204</v>
      </c>
      <c r="H49" s="10">
        <v>12.05</v>
      </c>
      <c r="I49" s="11" t="s">
        <v>46</v>
      </c>
      <c r="J49" s="5">
        <v>5.5E-2</v>
      </c>
      <c r="K49" s="5">
        <v>4.3900000000000002E-2</v>
      </c>
      <c r="L49" s="10">
        <v>61318309</v>
      </c>
      <c r="M49" s="10">
        <v>117.33</v>
      </c>
      <c r="N49" s="10">
        <v>0</v>
      </c>
      <c r="O49" s="10">
        <v>71944.771940000006</v>
      </c>
      <c r="P49" s="5">
        <v>3.175790973E-3</v>
      </c>
      <c r="Q49" s="5">
        <v>4.1634114769999999E-3</v>
      </c>
      <c r="R49" s="59">
        <v>1.1312936239999999E-3</v>
      </c>
    </row>
    <row r="50" spans="2:18" x14ac:dyDescent="0.2">
      <c r="B50" s="55" t="s">
        <v>227</v>
      </c>
      <c r="C50" s="11" t="s">
        <v>228</v>
      </c>
      <c r="D50" s="11" t="s">
        <v>159</v>
      </c>
      <c r="E50" s="11" t="s">
        <v>160</v>
      </c>
      <c r="F50" s="11" t="s">
        <v>161</v>
      </c>
      <c r="G50" s="66" t="s">
        <v>3204</v>
      </c>
      <c r="H50" s="10">
        <v>2.76</v>
      </c>
      <c r="I50" s="11" t="s">
        <v>46</v>
      </c>
      <c r="J50" s="5">
        <v>6.25E-2</v>
      </c>
      <c r="K50" s="5">
        <v>4.3700000000000003E-2</v>
      </c>
      <c r="L50" s="10">
        <v>432000</v>
      </c>
      <c r="M50" s="10">
        <v>111</v>
      </c>
      <c r="N50" s="10">
        <v>0</v>
      </c>
      <c r="O50" s="10">
        <v>479.52</v>
      </c>
      <c r="P50" s="5">
        <v>2.9000705600862E-5</v>
      </c>
      <c r="Q50" s="5">
        <v>2.7749605951532601E-5</v>
      </c>
      <c r="R50" s="59">
        <v>7.5401992942307E-6</v>
      </c>
    </row>
    <row r="51" spans="2:18" x14ac:dyDescent="0.2">
      <c r="B51" s="54" t="s">
        <v>229</v>
      </c>
      <c r="C51" s="66" t="s">
        <v>3204</v>
      </c>
      <c r="D51" s="66" t="s">
        <v>3204</v>
      </c>
      <c r="E51" s="66" t="s">
        <v>3204</v>
      </c>
      <c r="F51" s="66" t="s">
        <v>3204</v>
      </c>
      <c r="G51" s="66" t="s">
        <v>3204</v>
      </c>
      <c r="H51" s="9">
        <v>6.0734868489349996</v>
      </c>
      <c r="I51" s="66" t="s">
        <v>3204</v>
      </c>
      <c r="J51" s="66" t="s">
        <v>3204</v>
      </c>
      <c r="K51" s="66" t="s">
        <v>3204</v>
      </c>
      <c r="L51" s="66" t="s">
        <v>3204</v>
      </c>
      <c r="M51" s="66" t="s">
        <v>3204</v>
      </c>
      <c r="N51" s="66" t="s">
        <v>3204</v>
      </c>
      <c r="O51" s="9">
        <v>1096657.6254700001</v>
      </c>
      <c r="P51" s="66" t="s">
        <v>3204</v>
      </c>
      <c r="Q51" s="7">
        <v>6.3463081769999999E-2</v>
      </c>
      <c r="R51" s="58">
        <v>1.7244363224000001E-2</v>
      </c>
    </row>
    <row r="52" spans="2:18" x14ac:dyDescent="0.2">
      <c r="B52" s="55" t="s">
        <v>230</v>
      </c>
      <c r="C52" s="11" t="s">
        <v>231</v>
      </c>
      <c r="D52" s="11" t="s">
        <v>159</v>
      </c>
      <c r="E52" s="11" t="s">
        <v>160</v>
      </c>
      <c r="F52" s="11" t="s">
        <v>161</v>
      </c>
      <c r="G52" s="66" t="s">
        <v>3204</v>
      </c>
      <c r="H52" s="10">
        <v>2.52</v>
      </c>
      <c r="I52" s="11" t="s">
        <v>46</v>
      </c>
      <c r="J52" s="5">
        <v>4.7800000000000002E-2</v>
      </c>
      <c r="K52" s="5">
        <v>5.0999999999999997E-2</v>
      </c>
      <c r="L52" s="10">
        <v>5091975</v>
      </c>
      <c r="M52" s="10">
        <v>99.62</v>
      </c>
      <c r="N52" s="10">
        <v>0</v>
      </c>
      <c r="O52" s="10">
        <v>5072.6255000000001</v>
      </c>
      <c r="P52" s="5">
        <v>2.40011397E-4</v>
      </c>
      <c r="Q52" s="5">
        <v>2.9355054699999999E-4</v>
      </c>
      <c r="R52" s="59">
        <v>7.9764362727303696E-5</v>
      </c>
    </row>
    <row r="53" spans="2:18" x14ac:dyDescent="0.2">
      <c r="B53" s="55" t="s">
        <v>232</v>
      </c>
      <c r="C53" s="11" t="s">
        <v>233</v>
      </c>
      <c r="D53" s="11" t="s">
        <v>159</v>
      </c>
      <c r="E53" s="11" t="s">
        <v>160</v>
      </c>
      <c r="F53" s="11" t="s">
        <v>161</v>
      </c>
      <c r="G53" s="66" t="s">
        <v>3204</v>
      </c>
      <c r="H53" s="10">
        <v>6.09</v>
      </c>
      <c r="I53" s="11" t="s">
        <v>46</v>
      </c>
      <c r="J53" s="5">
        <v>4.7800000000000002E-2</v>
      </c>
      <c r="K53" s="5">
        <v>5.21E-2</v>
      </c>
      <c r="L53" s="10">
        <v>1115000000</v>
      </c>
      <c r="M53" s="10">
        <v>97.9</v>
      </c>
      <c r="N53" s="10">
        <v>0</v>
      </c>
      <c r="O53" s="10">
        <v>1091584.99997</v>
      </c>
      <c r="P53" s="5">
        <v>4.4551282280999999E-2</v>
      </c>
      <c r="Q53" s="5">
        <v>6.3169531222000003E-2</v>
      </c>
      <c r="R53" s="59">
        <v>1.7164598861999999E-2</v>
      </c>
    </row>
    <row r="54" spans="2:18" x14ac:dyDescent="0.2">
      <c r="B54" s="54" t="s">
        <v>234</v>
      </c>
      <c r="C54" s="66" t="s">
        <v>3204</v>
      </c>
      <c r="D54" s="66" t="s">
        <v>3204</v>
      </c>
      <c r="E54" s="66" t="s">
        <v>3204</v>
      </c>
      <c r="F54" s="66" t="s">
        <v>3204</v>
      </c>
      <c r="G54" s="66" t="s">
        <v>3204</v>
      </c>
      <c r="H54" s="66" t="s">
        <v>3204</v>
      </c>
      <c r="I54" s="66" t="s">
        <v>3204</v>
      </c>
      <c r="J54" s="66" t="s">
        <v>3204</v>
      </c>
      <c r="K54" s="66" t="s">
        <v>3204</v>
      </c>
      <c r="L54" s="66" t="s">
        <v>3204</v>
      </c>
      <c r="M54" s="66" t="s">
        <v>3204</v>
      </c>
      <c r="N54" s="66" t="s">
        <v>3204</v>
      </c>
      <c r="O54" s="66" t="s">
        <v>3204</v>
      </c>
      <c r="P54" s="66" t="s">
        <v>3204</v>
      </c>
      <c r="Q54" s="66" t="s">
        <v>3204</v>
      </c>
      <c r="R54" s="67" t="s">
        <v>3204</v>
      </c>
    </row>
    <row r="55" spans="2:18" x14ac:dyDescent="0.2">
      <c r="B55" s="54" t="s">
        <v>235</v>
      </c>
      <c r="C55" s="66" t="s">
        <v>3204</v>
      </c>
      <c r="D55" s="66" t="s">
        <v>3204</v>
      </c>
      <c r="E55" s="66" t="s">
        <v>3204</v>
      </c>
      <c r="F55" s="66" t="s">
        <v>3204</v>
      </c>
      <c r="G55" s="66" t="s">
        <v>3204</v>
      </c>
      <c r="H55" s="9">
        <v>0.62891345024800005</v>
      </c>
      <c r="I55" s="66" t="s">
        <v>3204</v>
      </c>
      <c r="J55" s="66" t="s">
        <v>3204</v>
      </c>
      <c r="K55" s="66" t="s">
        <v>3204</v>
      </c>
      <c r="L55" s="66" t="s">
        <v>3204</v>
      </c>
      <c r="M55" s="66" t="s">
        <v>3204</v>
      </c>
      <c r="N55" s="66" t="s">
        <v>3204</v>
      </c>
      <c r="O55" s="9">
        <v>3496815.5281600002</v>
      </c>
      <c r="P55" s="66" t="s">
        <v>3204</v>
      </c>
      <c r="Q55" s="7">
        <v>0.202359136202</v>
      </c>
      <c r="R55" s="58">
        <v>5.4985581366999998E-2</v>
      </c>
    </row>
    <row r="56" spans="2:18" x14ac:dyDescent="0.2">
      <c r="B56" s="54" t="s">
        <v>236</v>
      </c>
      <c r="C56" s="66" t="s">
        <v>3204</v>
      </c>
      <c r="D56" s="66" t="s">
        <v>3204</v>
      </c>
      <c r="E56" s="66" t="s">
        <v>3204</v>
      </c>
      <c r="F56" s="66" t="s">
        <v>3204</v>
      </c>
      <c r="G56" s="66" t="s">
        <v>3204</v>
      </c>
      <c r="H56" s="66" t="s">
        <v>3204</v>
      </c>
      <c r="I56" s="66" t="s">
        <v>3204</v>
      </c>
      <c r="J56" s="66" t="s">
        <v>3204</v>
      </c>
      <c r="K56" s="66" t="s">
        <v>3204</v>
      </c>
      <c r="L56" s="66" t="s">
        <v>3204</v>
      </c>
      <c r="M56" s="66" t="s">
        <v>3204</v>
      </c>
      <c r="N56" s="66" t="s">
        <v>3204</v>
      </c>
      <c r="O56" s="66" t="s">
        <v>3204</v>
      </c>
      <c r="P56" s="66" t="s">
        <v>3204</v>
      </c>
      <c r="Q56" s="66" t="s">
        <v>3204</v>
      </c>
      <c r="R56" s="67" t="s">
        <v>3204</v>
      </c>
    </row>
    <row r="57" spans="2:18" x14ac:dyDescent="0.2">
      <c r="B57" s="54" t="s">
        <v>237</v>
      </c>
      <c r="C57" s="66" t="s">
        <v>3204</v>
      </c>
      <c r="D57" s="66" t="s">
        <v>3204</v>
      </c>
      <c r="E57" s="66" t="s">
        <v>3204</v>
      </c>
      <c r="F57" s="66" t="s">
        <v>3204</v>
      </c>
      <c r="G57" s="66" t="s">
        <v>3204</v>
      </c>
      <c r="H57" s="9">
        <v>0.62891345024800005</v>
      </c>
      <c r="I57" s="66" t="s">
        <v>3204</v>
      </c>
      <c r="J57" s="66" t="s">
        <v>3204</v>
      </c>
      <c r="K57" s="66" t="s">
        <v>3204</v>
      </c>
      <c r="L57" s="66" t="s">
        <v>3204</v>
      </c>
      <c r="M57" s="66" t="s">
        <v>3204</v>
      </c>
      <c r="N57" s="66" t="s">
        <v>3204</v>
      </c>
      <c r="O57" s="9">
        <v>3496815.5281600002</v>
      </c>
      <c r="P57" s="66" t="s">
        <v>3204</v>
      </c>
      <c r="Q57" s="7">
        <v>0.202359136202</v>
      </c>
      <c r="R57" s="58">
        <v>5.4985581366999998E-2</v>
      </c>
    </row>
    <row r="58" spans="2:18" x14ac:dyDescent="0.2">
      <c r="B58" s="55" t="s">
        <v>238</v>
      </c>
      <c r="C58" s="11" t="s">
        <v>239</v>
      </c>
      <c r="D58" s="11" t="s">
        <v>240</v>
      </c>
      <c r="E58" s="11" t="s">
        <v>241</v>
      </c>
      <c r="F58" s="11" t="s">
        <v>242</v>
      </c>
      <c r="G58" s="66" t="s">
        <v>3204</v>
      </c>
      <c r="H58" s="10">
        <v>8.8999999999999996E-2</v>
      </c>
      <c r="I58" s="11" t="s">
        <v>47</v>
      </c>
      <c r="J58" s="5">
        <v>0</v>
      </c>
      <c r="K58" s="5">
        <v>5.3679999999999999E-2</v>
      </c>
      <c r="L58" s="10">
        <v>86440000</v>
      </c>
      <c r="M58" s="10">
        <v>99.546199999999999</v>
      </c>
      <c r="N58" s="10">
        <v>0</v>
      </c>
      <c r="O58" s="10">
        <v>331197.73307999998</v>
      </c>
      <c r="P58" s="5">
        <v>3.8015154999999998E-4</v>
      </c>
      <c r="Q58" s="5">
        <v>1.9166263315000001E-2</v>
      </c>
      <c r="R58" s="59">
        <v>5.2079098120000004E-3</v>
      </c>
    </row>
    <row r="59" spans="2:18" x14ac:dyDescent="0.2">
      <c r="B59" s="55" t="s">
        <v>243</v>
      </c>
      <c r="C59" s="11" t="s">
        <v>244</v>
      </c>
      <c r="D59" s="11" t="s">
        <v>240</v>
      </c>
      <c r="E59" s="11" t="s">
        <v>241</v>
      </c>
      <c r="F59" s="11" t="s">
        <v>242</v>
      </c>
      <c r="G59" s="66" t="s">
        <v>3204</v>
      </c>
      <c r="H59" s="10">
        <v>0.16900000000000001</v>
      </c>
      <c r="I59" s="11" t="s">
        <v>47</v>
      </c>
      <c r="J59" s="5">
        <v>0</v>
      </c>
      <c r="K59" s="5">
        <v>5.4280000000000002E-2</v>
      </c>
      <c r="L59" s="10">
        <v>375900000</v>
      </c>
      <c r="M59" s="10">
        <v>99.130200000000002</v>
      </c>
      <c r="N59" s="10">
        <v>0</v>
      </c>
      <c r="O59" s="10">
        <v>1434254.4935000001</v>
      </c>
      <c r="P59" s="5">
        <v>2.172468198E-3</v>
      </c>
      <c r="Q59" s="5">
        <v>8.2999660136000006E-2</v>
      </c>
      <c r="R59" s="59">
        <v>2.2552896061E-2</v>
      </c>
    </row>
    <row r="60" spans="2:18" x14ac:dyDescent="0.2">
      <c r="B60" s="55" t="s">
        <v>245</v>
      </c>
      <c r="C60" s="11" t="s">
        <v>246</v>
      </c>
      <c r="D60" s="11" t="s">
        <v>247</v>
      </c>
      <c r="E60" s="11" t="s">
        <v>241</v>
      </c>
      <c r="F60" s="11" t="s">
        <v>242</v>
      </c>
      <c r="G60" s="66" t="s">
        <v>3204</v>
      </c>
      <c r="H60" s="10">
        <v>7.68</v>
      </c>
      <c r="I60" s="11" t="s">
        <v>47</v>
      </c>
      <c r="J60" s="5">
        <v>1.8749999999999999E-2</v>
      </c>
      <c r="K60" s="5">
        <v>4.6080000000000003E-2</v>
      </c>
      <c r="L60" s="10">
        <v>1400000</v>
      </c>
      <c r="M60" s="10">
        <v>81.439899999999994</v>
      </c>
      <c r="N60" s="10">
        <v>0</v>
      </c>
      <c r="O60" s="10">
        <v>4388.4704499999998</v>
      </c>
      <c r="P60" s="5">
        <v>9.9145226511433593E-6</v>
      </c>
      <c r="Q60" s="5">
        <v>2.5395880400000002E-4</v>
      </c>
      <c r="R60" s="59">
        <v>6.9006385113952104E-5</v>
      </c>
    </row>
    <row r="61" spans="2:18" x14ac:dyDescent="0.2">
      <c r="B61" s="55" t="s">
        <v>248</v>
      </c>
      <c r="C61" s="11" t="s">
        <v>249</v>
      </c>
      <c r="D61" s="11" t="s">
        <v>240</v>
      </c>
      <c r="E61" s="11" t="s">
        <v>250</v>
      </c>
      <c r="F61" s="11" t="s">
        <v>251</v>
      </c>
      <c r="G61" s="66" t="s">
        <v>3204</v>
      </c>
      <c r="H61" s="10">
        <v>0.61299999999999999</v>
      </c>
      <c r="I61" s="11" t="s">
        <v>47</v>
      </c>
      <c r="J61" s="5">
        <v>2.5000000000000001E-2</v>
      </c>
      <c r="K61" s="5">
        <v>5.5169999999999997E-2</v>
      </c>
      <c r="L61" s="10">
        <v>400000</v>
      </c>
      <c r="M61" s="10">
        <v>99.134699999999995</v>
      </c>
      <c r="N61" s="10">
        <v>0</v>
      </c>
      <c r="O61" s="10">
        <v>1526.27784</v>
      </c>
      <c r="P61" s="5">
        <v>6.0610652322145598E-6</v>
      </c>
      <c r="Q61" s="5">
        <v>8.8325009660819906E-5</v>
      </c>
      <c r="R61" s="59">
        <v>2.3999914689622901E-5</v>
      </c>
    </row>
    <row r="62" spans="2:18" x14ac:dyDescent="0.2">
      <c r="B62" s="55" t="s">
        <v>252</v>
      </c>
      <c r="C62" s="11" t="s">
        <v>253</v>
      </c>
      <c r="D62" s="11" t="s">
        <v>240</v>
      </c>
      <c r="E62" s="11" t="s">
        <v>241</v>
      </c>
      <c r="F62" s="11" t="s">
        <v>242</v>
      </c>
      <c r="G62" s="66" t="s">
        <v>3204</v>
      </c>
      <c r="H62" s="10">
        <v>7.5250000000000004</v>
      </c>
      <c r="I62" s="11" t="s">
        <v>47</v>
      </c>
      <c r="J62" s="5">
        <v>2.8750000000000001E-2</v>
      </c>
      <c r="K62" s="5">
        <v>4.6120000000000001E-2</v>
      </c>
      <c r="L62" s="10">
        <v>750000</v>
      </c>
      <c r="M62" s="10">
        <v>88.851600000000005</v>
      </c>
      <c r="N62" s="10">
        <v>0</v>
      </c>
      <c r="O62" s="10">
        <v>2564.9235600000002</v>
      </c>
      <c r="P62" s="5">
        <v>5.6246765810965899E-6</v>
      </c>
      <c r="Q62" s="5">
        <v>1.4843096799999999E-4</v>
      </c>
      <c r="R62" s="59">
        <v>4.03320712730808E-5</v>
      </c>
    </row>
    <row r="63" spans="2:18" x14ac:dyDescent="0.2">
      <c r="B63" s="55" t="s">
        <v>254</v>
      </c>
      <c r="C63" s="11" t="s">
        <v>255</v>
      </c>
      <c r="D63" s="11" t="s">
        <v>240</v>
      </c>
      <c r="E63" s="11" t="s">
        <v>241</v>
      </c>
      <c r="F63" s="11" t="s">
        <v>242</v>
      </c>
      <c r="G63" s="66" t="s">
        <v>3204</v>
      </c>
      <c r="H63" s="10">
        <v>7.96</v>
      </c>
      <c r="I63" s="11" t="s">
        <v>47</v>
      </c>
      <c r="J63" s="5">
        <v>3.5000000000000003E-2</v>
      </c>
      <c r="K63" s="5">
        <v>4.5929999999999999E-2</v>
      </c>
      <c r="L63" s="10">
        <v>8130000</v>
      </c>
      <c r="M63" s="10">
        <v>92.206500000000005</v>
      </c>
      <c r="N63" s="10">
        <v>0</v>
      </c>
      <c r="O63" s="10">
        <v>28853.599139999998</v>
      </c>
      <c r="P63" s="5">
        <v>7.0879940017959695E-5</v>
      </c>
      <c r="Q63" s="5">
        <v>1.6697447579999999E-3</v>
      </c>
      <c r="R63" s="59">
        <v>4.5370764000000002E-4</v>
      </c>
    </row>
    <row r="64" spans="2:18" x14ac:dyDescent="0.2">
      <c r="B64" s="55" t="s">
        <v>256</v>
      </c>
      <c r="C64" s="11" t="s">
        <v>257</v>
      </c>
      <c r="D64" s="11" t="s">
        <v>247</v>
      </c>
      <c r="E64" s="11" t="s">
        <v>250</v>
      </c>
      <c r="F64" s="11" t="s">
        <v>251</v>
      </c>
      <c r="G64" s="66" t="s">
        <v>3204</v>
      </c>
      <c r="H64" s="10">
        <v>1.103</v>
      </c>
      <c r="I64" s="11" t="s">
        <v>47</v>
      </c>
      <c r="J64" s="5">
        <v>2.2499999999999999E-2</v>
      </c>
      <c r="K64" s="5">
        <v>5.4350000000000002E-2</v>
      </c>
      <c r="L64" s="10">
        <v>1000000</v>
      </c>
      <c r="M64" s="10">
        <v>97.438000000000002</v>
      </c>
      <c r="N64" s="10">
        <v>0</v>
      </c>
      <c r="O64" s="10">
        <v>3750.3886200000002</v>
      </c>
      <c r="P64" s="5">
        <v>1.5144172522413399E-5</v>
      </c>
      <c r="Q64" s="5">
        <v>2.17033296E-4</v>
      </c>
      <c r="R64" s="59">
        <v>5.89728846046356E-5</v>
      </c>
    </row>
    <row r="65" spans="2:18" x14ac:dyDescent="0.2">
      <c r="B65" s="55" t="s">
        <v>258</v>
      </c>
      <c r="C65" s="11" t="s">
        <v>259</v>
      </c>
      <c r="D65" s="11" t="s">
        <v>260</v>
      </c>
      <c r="E65" s="11" t="s">
        <v>250</v>
      </c>
      <c r="F65" s="11" t="s">
        <v>251</v>
      </c>
      <c r="G65" s="66" t="s">
        <v>3204</v>
      </c>
      <c r="H65" s="10">
        <v>0.82399999999999995</v>
      </c>
      <c r="I65" s="11" t="s">
        <v>47</v>
      </c>
      <c r="J65" s="5">
        <v>1.7500000000000002E-2</v>
      </c>
      <c r="K65" s="5">
        <v>5.5590000000000001E-2</v>
      </c>
      <c r="L65" s="10">
        <v>100000000</v>
      </c>
      <c r="M65" s="10">
        <v>97.252700000000004</v>
      </c>
      <c r="N65" s="10">
        <v>0</v>
      </c>
      <c r="O65" s="10">
        <v>374325.64228999999</v>
      </c>
      <c r="P65" s="5">
        <v>2.345930982E-3</v>
      </c>
      <c r="Q65" s="5">
        <v>2.1662055954E-2</v>
      </c>
      <c r="R65" s="59">
        <v>5.8860734560000003E-3</v>
      </c>
    </row>
    <row r="66" spans="2:18" x14ac:dyDescent="0.2">
      <c r="B66" s="55" t="s">
        <v>258</v>
      </c>
      <c r="C66" s="11" t="s">
        <v>261</v>
      </c>
      <c r="D66" s="11" t="s">
        <v>262</v>
      </c>
      <c r="E66" s="11" t="s">
        <v>250</v>
      </c>
      <c r="F66" s="11" t="s">
        <v>251</v>
      </c>
      <c r="G66" s="66" t="s">
        <v>3204</v>
      </c>
      <c r="H66" s="10">
        <v>1.0469999999999999</v>
      </c>
      <c r="I66" s="11" t="s">
        <v>47</v>
      </c>
      <c r="J66" s="5">
        <v>4.3749999999999997E-2</v>
      </c>
      <c r="K66" s="5">
        <v>5.459E-2</v>
      </c>
      <c r="L66" s="10">
        <v>1000000</v>
      </c>
      <c r="M66" s="10">
        <v>100.71769999999999</v>
      </c>
      <c r="N66" s="10">
        <v>0</v>
      </c>
      <c r="O66" s="10">
        <v>3876.6242699999998</v>
      </c>
      <c r="P66" s="5">
        <v>2.3812358614120701E-5</v>
      </c>
      <c r="Q66" s="5">
        <v>2.24338496E-4</v>
      </c>
      <c r="R66" s="59">
        <v>6.0957873675032601E-5</v>
      </c>
    </row>
    <row r="67" spans="2:18" x14ac:dyDescent="0.2">
      <c r="B67" s="55" t="s">
        <v>263</v>
      </c>
      <c r="C67" s="11" t="s">
        <v>264</v>
      </c>
      <c r="D67" s="11" t="s">
        <v>240</v>
      </c>
      <c r="E67" s="11" t="s">
        <v>265</v>
      </c>
      <c r="F67" s="11" t="s">
        <v>242</v>
      </c>
      <c r="G67" s="66" t="s">
        <v>3204</v>
      </c>
      <c r="H67" s="10">
        <v>0.48099999999999998</v>
      </c>
      <c r="I67" s="11" t="s">
        <v>47</v>
      </c>
      <c r="J67" s="5">
        <v>0</v>
      </c>
      <c r="K67" s="5">
        <v>5.5410000000000001E-2</v>
      </c>
      <c r="L67" s="10">
        <v>3000000</v>
      </c>
      <c r="M67" s="10">
        <v>97.476600000000005</v>
      </c>
      <c r="N67" s="10">
        <v>0</v>
      </c>
      <c r="O67" s="10">
        <v>11255.623</v>
      </c>
      <c r="P67" s="5">
        <v>3.0662932602874103E-5</v>
      </c>
      <c r="Q67" s="5">
        <v>6.5135782200000005E-4</v>
      </c>
      <c r="R67" s="59">
        <v>1.7698873899999999E-4</v>
      </c>
    </row>
    <row r="68" spans="2:18" x14ac:dyDescent="0.2">
      <c r="B68" s="55" t="s">
        <v>266</v>
      </c>
      <c r="C68" s="11" t="s">
        <v>267</v>
      </c>
      <c r="D68" s="11" t="s">
        <v>240</v>
      </c>
      <c r="E68" s="11" t="s">
        <v>265</v>
      </c>
      <c r="F68" s="11" t="s">
        <v>242</v>
      </c>
      <c r="G68" s="66" t="s">
        <v>3204</v>
      </c>
      <c r="H68" s="10">
        <v>0.32700000000000001</v>
      </c>
      <c r="I68" s="11" t="s">
        <v>47</v>
      </c>
      <c r="J68" s="5">
        <v>0</v>
      </c>
      <c r="K68" s="5">
        <v>5.4649999999999997E-2</v>
      </c>
      <c r="L68" s="10">
        <v>31350000</v>
      </c>
      <c r="M68" s="10">
        <v>98.307299999999998</v>
      </c>
      <c r="N68" s="10">
        <v>0</v>
      </c>
      <c r="O68" s="10">
        <v>118623.63407</v>
      </c>
      <c r="P68" s="5">
        <v>3.1325879E-4</v>
      </c>
      <c r="Q68" s="5">
        <v>6.8646961580000002E-3</v>
      </c>
      <c r="R68" s="59">
        <v>1.8652941310000001E-3</v>
      </c>
    </row>
    <row r="69" spans="2:18" x14ac:dyDescent="0.2">
      <c r="B69" s="55" t="s">
        <v>268</v>
      </c>
      <c r="C69" s="11" t="s">
        <v>269</v>
      </c>
      <c r="D69" s="11" t="s">
        <v>240</v>
      </c>
      <c r="E69" s="11" t="s">
        <v>265</v>
      </c>
      <c r="F69" s="11" t="s">
        <v>242</v>
      </c>
      <c r="G69" s="66" t="s">
        <v>3204</v>
      </c>
      <c r="H69" s="10">
        <v>0.70199999999999996</v>
      </c>
      <c r="I69" s="11" t="s">
        <v>47</v>
      </c>
      <c r="J69" s="5">
        <v>2.5000000000000001E-3</v>
      </c>
      <c r="K69" s="5">
        <v>5.5849999999999997E-2</v>
      </c>
      <c r="L69" s="10">
        <v>2000000</v>
      </c>
      <c r="M69" s="10">
        <v>96.4495</v>
      </c>
      <c r="N69" s="10">
        <v>0</v>
      </c>
      <c r="O69" s="10">
        <v>7424.6825099999996</v>
      </c>
      <c r="P69" s="5">
        <v>3.1579612202362098E-5</v>
      </c>
      <c r="Q69" s="5">
        <v>4.29663025E-4</v>
      </c>
      <c r="R69" s="59">
        <v>1.16749219E-4</v>
      </c>
    </row>
    <row r="70" spans="2:18" x14ac:dyDescent="0.2">
      <c r="B70" s="55" t="s">
        <v>270</v>
      </c>
      <c r="C70" s="11" t="s">
        <v>271</v>
      </c>
      <c r="D70" s="11" t="s">
        <v>240</v>
      </c>
      <c r="E70" s="11" t="s">
        <v>265</v>
      </c>
      <c r="F70" s="11" t="s">
        <v>242</v>
      </c>
      <c r="G70" s="66" t="s">
        <v>3204</v>
      </c>
      <c r="H70" s="10">
        <v>0.95199999999999996</v>
      </c>
      <c r="I70" s="11" t="s">
        <v>47</v>
      </c>
      <c r="J70" s="5">
        <v>3.7499999999999999E-3</v>
      </c>
      <c r="K70" s="5">
        <v>5.5640000000000002E-2</v>
      </c>
      <c r="L70" s="10">
        <v>185000000</v>
      </c>
      <c r="M70" s="10">
        <v>95.263599999999997</v>
      </c>
      <c r="N70" s="10">
        <v>0</v>
      </c>
      <c r="O70" s="10">
        <v>678338.75335000001</v>
      </c>
      <c r="P70" s="5">
        <v>2.8826975809999999E-3</v>
      </c>
      <c r="Q70" s="5">
        <v>3.9255157462999998E-2</v>
      </c>
      <c r="R70" s="59">
        <v>1.0666519413E-2</v>
      </c>
    </row>
    <row r="71" spans="2:18" x14ac:dyDescent="0.2">
      <c r="B71" s="55" t="s">
        <v>272</v>
      </c>
      <c r="C71" s="11" t="s">
        <v>273</v>
      </c>
      <c r="D71" s="11" t="s">
        <v>262</v>
      </c>
      <c r="E71" s="11" t="s">
        <v>265</v>
      </c>
      <c r="F71" s="11" t="s">
        <v>242</v>
      </c>
      <c r="G71" s="66" t="s">
        <v>3204</v>
      </c>
      <c r="H71" s="10">
        <v>0.78400000000000003</v>
      </c>
      <c r="I71" s="11" t="s">
        <v>47</v>
      </c>
      <c r="J71" s="5">
        <v>3.7499999999999999E-3</v>
      </c>
      <c r="K71" s="5">
        <v>5.5759999999999997E-2</v>
      </c>
      <c r="L71" s="10">
        <v>20900000</v>
      </c>
      <c r="M71" s="10">
        <v>96.137100000000004</v>
      </c>
      <c r="N71" s="10">
        <v>0</v>
      </c>
      <c r="O71" s="10">
        <v>77336.624859999996</v>
      </c>
      <c r="P71" s="5">
        <v>3.0940960499999999E-4</v>
      </c>
      <c r="Q71" s="5">
        <v>4.4754355720000001E-3</v>
      </c>
      <c r="R71" s="59">
        <v>1.216077669E-3</v>
      </c>
    </row>
    <row r="72" spans="2:18" x14ac:dyDescent="0.2">
      <c r="B72" s="55" t="s">
        <v>274</v>
      </c>
      <c r="C72" s="11" t="s">
        <v>275</v>
      </c>
      <c r="D72" s="11" t="s">
        <v>240</v>
      </c>
      <c r="E72" s="11" t="s">
        <v>265</v>
      </c>
      <c r="F72" s="11" t="s">
        <v>242</v>
      </c>
      <c r="G72" s="66" t="s">
        <v>3204</v>
      </c>
      <c r="H72" s="10">
        <v>1.3580000000000001</v>
      </c>
      <c r="I72" s="11" t="s">
        <v>47</v>
      </c>
      <c r="J72" s="5">
        <v>1.4999999999999999E-2</v>
      </c>
      <c r="K72" s="5">
        <v>5.3670000000000002E-2</v>
      </c>
      <c r="L72" s="10">
        <v>400000</v>
      </c>
      <c r="M72" s="10">
        <v>95.152699999999996</v>
      </c>
      <c r="N72" s="10">
        <v>0</v>
      </c>
      <c r="O72" s="10">
        <v>1464.9709700000001</v>
      </c>
      <c r="P72" s="5">
        <v>4.98454790150533E-6</v>
      </c>
      <c r="Q72" s="5">
        <v>8.4777208766963804E-5</v>
      </c>
      <c r="R72" s="59">
        <v>2.30358964674309E-5</v>
      </c>
    </row>
    <row r="73" spans="2:18" x14ac:dyDescent="0.2">
      <c r="B73" s="55" t="s">
        <v>276</v>
      </c>
      <c r="C73" s="11" t="s">
        <v>277</v>
      </c>
      <c r="D73" s="11" t="s">
        <v>247</v>
      </c>
      <c r="E73" s="11" t="s">
        <v>265</v>
      </c>
      <c r="F73" s="11" t="s">
        <v>242</v>
      </c>
      <c r="G73" s="66" t="s">
        <v>3204</v>
      </c>
      <c r="H73" s="10">
        <v>0.99099999999999999</v>
      </c>
      <c r="I73" s="11" t="s">
        <v>47</v>
      </c>
      <c r="J73" s="5">
        <v>1.4999999999999999E-2</v>
      </c>
      <c r="K73" s="5">
        <v>5.5169999999999997E-2</v>
      </c>
      <c r="L73" s="10">
        <v>1000000</v>
      </c>
      <c r="M73" s="10">
        <v>96.172300000000007</v>
      </c>
      <c r="N73" s="10">
        <v>0</v>
      </c>
      <c r="O73" s="10">
        <v>3701.6718300000002</v>
      </c>
      <c r="P73" s="5">
        <v>2.20950529176517E-5</v>
      </c>
      <c r="Q73" s="5">
        <v>2.14214077E-4</v>
      </c>
      <c r="R73" s="59">
        <v>5.82068387555048E-5</v>
      </c>
    </row>
    <row r="74" spans="2:18" x14ac:dyDescent="0.2">
      <c r="B74" s="55" t="s">
        <v>278</v>
      </c>
      <c r="C74" s="11" t="s">
        <v>279</v>
      </c>
      <c r="D74" s="11" t="s">
        <v>260</v>
      </c>
      <c r="E74" s="11" t="s">
        <v>265</v>
      </c>
      <c r="F74" s="11" t="s">
        <v>242</v>
      </c>
      <c r="G74" s="66" t="s">
        <v>3204</v>
      </c>
      <c r="H74" s="10">
        <v>0.90700000000000003</v>
      </c>
      <c r="I74" s="11" t="s">
        <v>47</v>
      </c>
      <c r="J74" s="5">
        <v>1.8749999999999999E-2</v>
      </c>
      <c r="K74" s="5">
        <v>5.5629999999999999E-2</v>
      </c>
      <c r="L74" s="10">
        <v>100700000</v>
      </c>
      <c r="M74" s="10">
        <v>96.926500000000004</v>
      </c>
      <c r="N74" s="10">
        <v>0</v>
      </c>
      <c r="O74" s="10">
        <v>375681.58918000001</v>
      </c>
      <c r="P74" s="5">
        <v>3.487083593E-3</v>
      </c>
      <c r="Q74" s="5">
        <v>2.1740523987999999E-2</v>
      </c>
      <c r="R74" s="59">
        <v>5.9073950060000002E-3</v>
      </c>
    </row>
    <row r="75" spans="2:18" x14ac:dyDescent="0.2">
      <c r="B75" s="55" t="s">
        <v>280</v>
      </c>
      <c r="C75" s="11" t="s">
        <v>281</v>
      </c>
      <c r="D75" s="11" t="s">
        <v>262</v>
      </c>
      <c r="E75" s="11" t="s">
        <v>265</v>
      </c>
      <c r="F75" s="11" t="s">
        <v>242</v>
      </c>
      <c r="G75" s="66" t="s">
        <v>3204</v>
      </c>
      <c r="H75" s="10">
        <v>8.0980000000000008</v>
      </c>
      <c r="I75" s="11" t="s">
        <v>47</v>
      </c>
      <c r="J75" s="5">
        <v>3.3750000000000002E-2</v>
      </c>
      <c r="K75" s="5">
        <v>4.582E-2</v>
      </c>
      <c r="L75" s="10">
        <v>4800000</v>
      </c>
      <c r="M75" s="10">
        <v>91.971500000000006</v>
      </c>
      <c r="N75" s="10">
        <v>0</v>
      </c>
      <c r="O75" s="10">
        <v>16991.918570000002</v>
      </c>
      <c r="P75" s="5">
        <v>4.4233516103764497E-5</v>
      </c>
      <c r="Q75" s="5">
        <v>9.8331465700000008E-4</v>
      </c>
      <c r="R75" s="59">
        <v>2.6718896400000001E-4</v>
      </c>
    </row>
    <row r="76" spans="2:18" x14ac:dyDescent="0.2">
      <c r="B76" s="55" t="s">
        <v>282</v>
      </c>
      <c r="C76" s="11" t="s">
        <v>283</v>
      </c>
      <c r="D76" s="11" t="s">
        <v>240</v>
      </c>
      <c r="E76" s="11" t="s">
        <v>265</v>
      </c>
      <c r="F76" s="11" t="s">
        <v>242</v>
      </c>
      <c r="G76" s="66" t="s">
        <v>3204</v>
      </c>
      <c r="H76" s="10">
        <v>7.484</v>
      </c>
      <c r="I76" s="11" t="s">
        <v>47</v>
      </c>
      <c r="J76" s="5">
        <v>1.8749999999999999E-2</v>
      </c>
      <c r="K76" s="5">
        <v>5.9990000000000002E-2</v>
      </c>
      <c r="L76" s="10">
        <v>2100000</v>
      </c>
      <c r="M76" s="10">
        <v>96.701400000000007</v>
      </c>
      <c r="N76" s="10">
        <v>0</v>
      </c>
      <c r="O76" s="10">
        <v>7816.2774600000002</v>
      </c>
      <c r="P76" s="5">
        <v>1.6800000000000001E-3</v>
      </c>
      <c r="Q76" s="5">
        <v>4.5232444799999999E-4</v>
      </c>
      <c r="R76" s="59">
        <v>1.2290684300000001E-4</v>
      </c>
    </row>
    <row r="77" spans="2:18" x14ac:dyDescent="0.2">
      <c r="B77" s="55" t="s">
        <v>284</v>
      </c>
      <c r="C77" s="11" t="s">
        <v>285</v>
      </c>
      <c r="D77" s="11" t="s">
        <v>286</v>
      </c>
      <c r="E77" s="11" t="s">
        <v>287</v>
      </c>
      <c r="F77" s="11" t="s">
        <v>251</v>
      </c>
      <c r="G77" s="66" t="s">
        <v>3204</v>
      </c>
      <c r="H77" s="10">
        <v>0.92400000000000004</v>
      </c>
      <c r="I77" s="11" t="s">
        <v>49</v>
      </c>
      <c r="J77" s="5">
        <v>2.75E-2</v>
      </c>
      <c r="K77" s="5">
        <v>5.0009999999999999E-2</v>
      </c>
      <c r="L77" s="10">
        <v>1500000</v>
      </c>
      <c r="M77" s="10">
        <v>98.163899999999998</v>
      </c>
      <c r="N77" s="10">
        <v>0</v>
      </c>
      <c r="O77" s="10">
        <v>6920.9966899999999</v>
      </c>
      <c r="P77" s="5">
        <v>4.1892415584827603E-5</v>
      </c>
      <c r="Q77" s="5">
        <v>4.0051495400000002E-4</v>
      </c>
      <c r="R77" s="59">
        <v>1.0882902500000001E-4</v>
      </c>
    </row>
    <row r="78" spans="2:18" x14ac:dyDescent="0.2">
      <c r="B78" s="55" t="s">
        <v>258</v>
      </c>
      <c r="C78" s="11" t="s">
        <v>288</v>
      </c>
      <c r="D78" s="11" t="s">
        <v>262</v>
      </c>
      <c r="E78" s="11" t="s">
        <v>265</v>
      </c>
      <c r="F78" s="11" t="s">
        <v>242</v>
      </c>
      <c r="G78" s="66" t="s">
        <v>3204</v>
      </c>
      <c r="H78" s="10">
        <v>8.1969999999999992</v>
      </c>
      <c r="I78" s="11" t="s">
        <v>47</v>
      </c>
      <c r="J78" s="5">
        <v>3.875E-2</v>
      </c>
      <c r="K78" s="5">
        <v>4.5760000000000002E-2</v>
      </c>
      <c r="L78" s="10">
        <v>516000</v>
      </c>
      <c r="M78" s="10">
        <v>94.981999999999999</v>
      </c>
      <c r="N78" s="10">
        <v>0</v>
      </c>
      <c r="O78" s="10">
        <v>1886.4223</v>
      </c>
      <c r="P78" s="5">
        <v>5.9190602918234404E-6</v>
      </c>
      <c r="Q78" s="5">
        <v>1.09166406E-4</v>
      </c>
      <c r="R78" s="59">
        <v>2.9662996527946799E-5</v>
      </c>
    </row>
    <row r="79" spans="2:18" ht="13.5" thickBot="1" x14ac:dyDescent="0.25">
      <c r="B79" s="55" t="s">
        <v>289</v>
      </c>
      <c r="C79" s="11" t="s">
        <v>290</v>
      </c>
      <c r="D79" s="11" t="s">
        <v>240</v>
      </c>
      <c r="E79" s="11" t="s">
        <v>291</v>
      </c>
      <c r="F79" s="11" t="s">
        <v>242</v>
      </c>
      <c r="G79" s="66" t="s">
        <v>3204</v>
      </c>
      <c r="H79" s="10">
        <v>1.468</v>
      </c>
      <c r="I79" s="11" t="s">
        <v>47</v>
      </c>
      <c r="J79" s="5">
        <v>3.0939999999999999E-2</v>
      </c>
      <c r="K79" s="5">
        <v>5.9499999999999997E-2</v>
      </c>
      <c r="L79" s="10">
        <v>633000</v>
      </c>
      <c r="M79" s="10">
        <v>97.48</v>
      </c>
      <c r="N79" s="10">
        <v>0</v>
      </c>
      <c r="O79" s="10">
        <v>2375.0192900000002</v>
      </c>
      <c r="P79" s="5">
        <v>6.3299999999999999E-4</v>
      </c>
      <c r="Q79" s="5">
        <v>1.3744129399999999E-4</v>
      </c>
      <c r="R79" s="59">
        <v>3.7345926706377897E-5</v>
      </c>
    </row>
    <row r="80" spans="2:18" x14ac:dyDescent="0.2">
      <c r="B80" s="71" t="s">
        <v>292</v>
      </c>
      <c r="C80" s="72" t="s">
        <v>293</v>
      </c>
      <c r="D80" s="72" t="s">
        <v>240</v>
      </c>
      <c r="E80" s="72" t="s">
        <v>294</v>
      </c>
      <c r="F80" s="72" t="s">
        <v>242</v>
      </c>
      <c r="G80" s="68" t="s">
        <v>3204</v>
      </c>
      <c r="H80" s="73">
        <v>1.5069999999999999</v>
      </c>
      <c r="I80" s="72" t="s">
        <v>47</v>
      </c>
      <c r="J80" s="74">
        <v>3.0429999999999999E-2</v>
      </c>
      <c r="K80" s="74">
        <v>5.389E-2</v>
      </c>
      <c r="L80" s="73">
        <v>600000</v>
      </c>
      <c r="M80" s="73">
        <v>97.825900000000004</v>
      </c>
      <c r="N80" s="73">
        <v>0</v>
      </c>
      <c r="O80" s="73">
        <v>2259.1913300000001</v>
      </c>
      <c r="P80" s="74">
        <v>5.9999999999999995E-4</v>
      </c>
      <c r="Q80" s="74">
        <v>1.30738382E-4</v>
      </c>
      <c r="R80" s="75">
        <v>3.5524593076405797E-5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T20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5" bestFit="1" customWidth="1"/>
    <col min="5" max="5" width="13.7109375" bestFit="1" customWidth="1"/>
    <col min="6" max="6" width="16.28515625" bestFit="1" customWidth="1"/>
    <col min="7" max="7" width="20.140625" bestFit="1" customWidth="1"/>
    <col min="8" max="8" width="10" customWidth="1"/>
    <col min="9" max="9" width="12.42578125" bestFit="1" customWidth="1"/>
    <col min="10" max="10" width="17.5703125" bestFit="1" customWidth="1"/>
    <col min="11" max="11" width="10" customWidth="1"/>
    <col min="12" max="12" width="13.7109375" bestFit="1" customWidth="1"/>
    <col min="13" max="13" width="15" bestFit="1" customWidth="1"/>
    <col min="14" max="14" width="18.85546875" bestFit="1" customWidth="1"/>
    <col min="15" max="15" width="13.7109375" bestFit="1" customWidth="1"/>
    <col min="16" max="16" width="11.140625" customWidth="1"/>
    <col min="17" max="17" width="13.7109375" bestFit="1" customWidth="1"/>
    <col min="18" max="18" width="29" bestFit="1" customWidth="1"/>
    <col min="19" max="19" width="34" bestFit="1" customWidth="1"/>
    <col min="20" max="20" width="30.140625" bestFit="1" customWidth="1"/>
  </cols>
  <sheetData>
    <row r="1" spans="2:20" ht="12.75" customHeight="1" x14ac:dyDescent="0.2">
      <c r="B1" s="1" t="s">
        <v>66</v>
      </c>
      <c r="C1" s="1" t="s">
        <v>1</v>
      </c>
    </row>
    <row r="2" spans="2:20" ht="12.75" customHeight="1" x14ac:dyDescent="0.2">
      <c r="B2" s="1" t="s">
        <v>2</v>
      </c>
      <c r="C2" s="1" t="s">
        <v>3</v>
      </c>
    </row>
    <row r="6" spans="2:20" ht="12.75" customHeight="1" thickBot="1" x14ac:dyDescent="0.25">
      <c r="B6" s="60" t="s">
        <v>295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  <c r="Q6" s="61" t="s">
        <v>3219</v>
      </c>
      <c r="R6" s="61" t="s">
        <v>3220</v>
      </c>
      <c r="S6" s="61" t="s">
        <v>3221</v>
      </c>
      <c r="T6" s="61" t="s">
        <v>3222</v>
      </c>
    </row>
    <row r="7" spans="2:20" ht="12.75" customHeight="1" thickBot="1" x14ac:dyDescent="0.25">
      <c r="B7" s="70" t="s">
        <v>296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  <c r="Q7" s="76" t="s">
        <v>3204</v>
      </c>
      <c r="R7" s="76" t="s">
        <v>3204</v>
      </c>
      <c r="S7" s="76" t="s">
        <v>3204</v>
      </c>
      <c r="T7" s="76" t="s">
        <v>3204</v>
      </c>
    </row>
    <row r="8" spans="2:20" ht="12.75" customHeight="1" x14ac:dyDescent="0.2">
      <c r="B8" s="53" t="s">
        <v>68</v>
      </c>
      <c r="C8" s="2" t="s">
        <v>69</v>
      </c>
      <c r="D8" s="2" t="s">
        <v>135</v>
      </c>
      <c r="E8" s="2" t="s">
        <v>297</v>
      </c>
      <c r="F8" s="2" t="s">
        <v>70</v>
      </c>
      <c r="G8" s="2" t="s">
        <v>298</v>
      </c>
      <c r="H8" s="2" t="s">
        <v>71</v>
      </c>
      <c r="I8" s="2" t="s">
        <v>72</v>
      </c>
      <c r="J8" s="2" t="s">
        <v>136</v>
      </c>
      <c r="K8" s="2" t="s">
        <v>137</v>
      </c>
      <c r="L8" s="2" t="s">
        <v>73</v>
      </c>
      <c r="M8" s="2" t="s">
        <v>299</v>
      </c>
      <c r="N8" s="2" t="s">
        <v>75</v>
      </c>
      <c r="O8" s="2" t="s">
        <v>138</v>
      </c>
      <c r="P8" s="2" t="s">
        <v>139</v>
      </c>
      <c r="Q8" s="2" t="s">
        <v>76</v>
      </c>
      <c r="R8" s="2" t="s">
        <v>141</v>
      </c>
      <c r="S8" s="2" t="s">
        <v>77</v>
      </c>
      <c r="T8" s="56" t="s">
        <v>300</v>
      </c>
    </row>
    <row r="9" spans="2:20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77" t="s">
        <v>3204</v>
      </c>
      <c r="H9" s="77" t="s">
        <v>3204</v>
      </c>
      <c r="I9" s="77" t="s">
        <v>3204</v>
      </c>
      <c r="J9" s="3" t="s">
        <v>143</v>
      </c>
      <c r="K9" s="3" t="s">
        <v>144</v>
      </c>
      <c r="L9" s="77" t="s">
        <v>3204</v>
      </c>
      <c r="M9" s="3" t="s">
        <v>9</v>
      </c>
      <c r="N9" s="3" t="s">
        <v>9</v>
      </c>
      <c r="O9" s="3" t="s">
        <v>145</v>
      </c>
      <c r="P9" s="3" t="s">
        <v>146</v>
      </c>
      <c r="Q9" s="3" t="s">
        <v>8</v>
      </c>
      <c r="R9" s="3" t="s">
        <v>9</v>
      </c>
      <c r="S9" s="3" t="s">
        <v>9</v>
      </c>
      <c r="T9" s="57" t="s">
        <v>9</v>
      </c>
    </row>
    <row r="10" spans="2:20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3" t="s">
        <v>150</v>
      </c>
      <c r="Q10" s="3" t="s">
        <v>151</v>
      </c>
      <c r="R10" s="3" t="s">
        <v>152</v>
      </c>
      <c r="S10" s="3" t="s">
        <v>301</v>
      </c>
      <c r="T10" s="57" t="s">
        <v>302</v>
      </c>
    </row>
    <row r="11" spans="2:20" ht="12.75" customHeight="1" x14ac:dyDescent="0.2">
      <c r="B11" s="54" t="s">
        <v>303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9">
        <v>0.71753947186400002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66" t="s">
        <v>3204</v>
      </c>
      <c r="Q11" s="9">
        <v>20173.23</v>
      </c>
      <c r="R11" s="66" t="s">
        <v>3204</v>
      </c>
      <c r="S11" s="7">
        <v>1</v>
      </c>
      <c r="T11" s="58">
        <v>3.1721340999999999E-4</v>
      </c>
    </row>
    <row r="12" spans="2:20" ht="12.75" customHeight="1" x14ac:dyDescent="0.2">
      <c r="B12" s="54" t="s">
        <v>304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9">
        <v>0.71753947186400002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66" t="s">
        <v>3204</v>
      </c>
      <c r="Q12" s="9">
        <v>20173.23</v>
      </c>
      <c r="R12" s="66" t="s">
        <v>3204</v>
      </c>
      <c r="S12" s="7">
        <v>1</v>
      </c>
      <c r="T12" s="58">
        <v>3.1721340999999999E-4</v>
      </c>
    </row>
    <row r="13" spans="2:20" ht="12.75" customHeight="1" x14ac:dyDescent="0.2">
      <c r="B13" s="54" t="s">
        <v>305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6" t="s">
        <v>3204</v>
      </c>
      <c r="Q13" s="66" t="s">
        <v>3204</v>
      </c>
      <c r="R13" s="66" t="s">
        <v>3204</v>
      </c>
      <c r="S13" s="66" t="s">
        <v>3204</v>
      </c>
      <c r="T13" s="67" t="s">
        <v>3204</v>
      </c>
    </row>
    <row r="14" spans="2:20" ht="12.75" customHeight="1" x14ac:dyDescent="0.2">
      <c r="B14" s="54" t="s">
        <v>306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9">
        <v>0.71753947186400002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66" t="s">
        <v>3204</v>
      </c>
      <c r="Q14" s="9">
        <v>20173.23</v>
      </c>
      <c r="R14" s="66" t="s">
        <v>3204</v>
      </c>
      <c r="S14" s="7">
        <v>1</v>
      </c>
      <c r="T14" s="58">
        <v>3.1721340999999999E-4</v>
      </c>
    </row>
    <row r="15" spans="2:20" ht="12.75" customHeight="1" x14ac:dyDescent="0.2">
      <c r="B15" s="55" t="s">
        <v>307</v>
      </c>
      <c r="C15" s="11" t="s">
        <v>308</v>
      </c>
      <c r="D15" s="11" t="s">
        <v>159</v>
      </c>
      <c r="E15" s="11" t="s">
        <v>309</v>
      </c>
      <c r="F15" s="8">
        <v>513682146</v>
      </c>
      <c r="G15" s="11" t="s">
        <v>310</v>
      </c>
      <c r="H15" s="11" t="s">
        <v>26</v>
      </c>
      <c r="I15" s="11" t="s">
        <v>311</v>
      </c>
      <c r="J15" s="66" t="s">
        <v>3204</v>
      </c>
      <c r="K15" s="12">
        <v>0.32</v>
      </c>
      <c r="L15" s="11" t="s">
        <v>46</v>
      </c>
      <c r="M15" s="5">
        <v>5.1499999999999997E-2</v>
      </c>
      <c r="N15" s="5">
        <v>4.87E-2</v>
      </c>
      <c r="O15" s="10">
        <v>12000</v>
      </c>
      <c r="P15" s="13">
        <v>1034.0999999999999</v>
      </c>
      <c r="Q15" s="10">
        <v>124.092</v>
      </c>
      <c r="R15" s="5">
        <v>3.78118294E-4</v>
      </c>
      <c r="S15" s="5">
        <v>6.1513203379999996E-3</v>
      </c>
      <c r="T15" s="59">
        <v>1.9512813038448399E-6</v>
      </c>
    </row>
    <row r="16" spans="2:20" ht="12.75" customHeight="1" x14ac:dyDescent="0.2">
      <c r="B16" s="55" t="s">
        <v>312</v>
      </c>
      <c r="C16" s="11" t="s">
        <v>313</v>
      </c>
      <c r="D16" s="11" t="s">
        <v>159</v>
      </c>
      <c r="E16" s="11" t="s">
        <v>309</v>
      </c>
      <c r="F16" s="8">
        <v>513257873</v>
      </c>
      <c r="G16" s="11" t="s">
        <v>314</v>
      </c>
      <c r="H16" s="11" t="s">
        <v>26</v>
      </c>
      <c r="I16" s="11" t="s">
        <v>311</v>
      </c>
      <c r="J16" s="66" t="s">
        <v>3204</v>
      </c>
      <c r="K16" s="12">
        <v>0.72</v>
      </c>
      <c r="L16" s="11" t="s">
        <v>46</v>
      </c>
      <c r="M16" s="5">
        <v>5.9499999999999997E-2</v>
      </c>
      <c r="N16" s="5">
        <v>5.8500000000000003E-2</v>
      </c>
      <c r="O16" s="10">
        <v>1971400</v>
      </c>
      <c r="P16" s="14">
        <v>1017</v>
      </c>
      <c r="Q16" s="10">
        <v>20049.137999999999</v>
      </c>
      <c r="R16" s="5">
        <v>0.131426666666</v>
      </c>
      <c r="S16" s="5">
        <v>0.99384867966099999</v>
      </c>
      <c r="T16" s="59">
        <v>3.1526212899999999E-4</v>
      </c>
    </row>
    <row r="17" spans="2:20" ht="12.75" customHeight="1" x14ac:dyDescent="0.2">
      <c r="B17" s="54" t="s">
        <v>315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6" t="s">
        <v>3204</v>
      </c>
      <c r="M17" s="66" t="s">
        <v>3204</v>
      </c>
      <c r="N17" s="66" t="s">
        <v>3204</v>
      </c>
      <c r="O17" s="66" t="s">
        <v>3204</v>
      </c>
      <c r="P17" s="66" t="s">
        <v>3204</v>
      </c>
      <c r="Q17" s="66" t="s">
        <v>3204</v>
      </c>
      <c r="R17" s="66" t="s">
        <v>3204</v>
      </c>
      <c r="S17" s="66" t="s">
        <v>3204</v>
      </c>
      <c r="T17" s="67" t="s">
        <v>3204</v>
      </c>
    </row>
    <row r="18" spans="2:20" ht="12.75" customHeight="1" x14ac:dyDescent="0.2">
      <c r="B18" s="54" t="s">
        <v>316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66" t="s">
        <v>3204</v>
      </c>
      <c r="M18" s="66" t="s">
        <v>3204</v>
      </c>
      <c r="N18" s="66" t="s">
        <v>3204</v>
      </c>
      <c r="O18" s="66" t="s">
        <v>3204</v>
      </c>
      <c r="P18" s="66" t="s">
        <v>3204</v>
      </c>
      <c r="Q18" s="66" t="s">
        <v>3204</v>
      </c>
      <c r="R18" s="66" t="s">
        <v>3204</v>
      </c>
      <c r="S18" s="66" t="s">
        <v>3204</v>
      </c>
      <c r="T18" s="67" t="s">
        <v>3204</v>
      </c>
    </row>
    <row r="19" spans="2:20" ht="12.75" customHeight="1" thickBot="1" x14ac:dyDescent="0.25">
      <c r="B19" s="54" t="s">
        <v>317</v>
      </c>
      <c r="C19" s="66" t="s">
        <v>3204</v>
      </c>
      <c r="D19" s="66" t="s">
        <v>3204</v>
      </c>
      <c r="E19" s="66" t="s">
        <v>3204</v>
      </c>
      <c r="F19" s="66" t="s">
        <v>3204</v>
      </c>
      <c r="G19" s="66" t="s">
        <v>3204</v>
      </c>
      <c r="H19" s="66" t="s">
        <v>3204</v>
      </c>
      <c r="I19" s="66" t="s">
        <v>3204</v>
      </c>
      <c r="J19" s="66" t="s">
        <v>3204</v>
      </c>
      <c r="K19" s="66" t="s">
        <v>3204</v>
      </c>
      <c r="L19" s="66" t="s">
        <v>3204</v>
      </c>
      <c r="M19" s="66" t="s">
        <v>3204</v>
      </c>
      <c r="N19" s="66" t="s">
        <v>3204</v>
      </c>
      <c r="O19" s="66" t="s">
        <v>3204</v>
      </c>
      <c r="P19" s="66" t="s">
        <v>3204</v>
      </c>
      <c r="Q19" s="66" t="s">
        <v>3204</v>
      </c>
      <c r="R19" s="66" t="s">
        <v>3204</v>
      </c>
      <c r="S19" s="66" t="s">
        <v>3204</v>
      </c>
      <c r="T19" s="67" t="s">
        <v>3204</v>
      </c>
    </row>
    <row r="20" spans="2:20" ht="12.75" customHeight="1" x14ac:dyDescent="0.2">
      <c r="B20" s="62" t="s">
        <v>318</v>
      </c>
      <c r="C20" s="68" t="s">
        <v>3204</v>
      </c>
      <c r="D20" s="68" t="s">
        <v>3204</v>
      </c>
      <c r="E20" s="68" t="s">
        <v>3204</v>
      </c>
      <c r="F20" s="68" t="s">
        <v>3204</v>
      </c>
      <c r="G20" s="68" t="s">
        <v>3204</v>
      </c>
      <c r="H20" s="68" t="s">
        <v>3204</v>
      </c>
      <c r="I20" s="68" t="s">
        <v>3204</v>
      </c>
      <c r="J20" s="68" t="s">
        <v>3204</v>
      </c>
      <c r="K20" s="68" t="s">
        <v>3204</v>
      </c>
      <c r="L20" s="68" t="s">
        <v>3204</v>
      </c>
      <c r="M20" s="68" t="s">
        <v>3204</v>
      </c>
      <c r="N20" s="68" t="s">
        <v>3204</v>
      </c>
      <c r="O20" s="68" t="s">
        <v>3204</v>
      </c>
      <c r="P20" s="68" t="s">
        <v>3204</v>
      </c>
      <c r="Q20" s="68" t="s">
        <v>3204</v>
      </c>
      <c r="R20" s="68" t="s">
        <v>3204</v>
      </c>
      <c r="S20" s="68" t="s">
        <v>3204</v>
      </c>
      <c r="T20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U564"/>
    </sheetView>
  </sheetViews>
  <sheetFormatPr defaultColWidth="9.140625" defaultRowHeight="12.75" customHeight="1" x14ac:dyDescent="0.2"/>
  <cols>
    <col min="1" max="1" width="9.140625" style="18"/>
    <col min="2" max="2" width="27.5703125" style="18" customWidth="1"/>
    <col min="3" max="3" width="26.28515625" style="18" bestFit="1" customWidth="1"/>
    <col min="4" max="4" width="10.5703125" style="18" bestFit="1" customWidth="1"/>
    <col min="5" max="5" width="10.7109375" style="18" bestFit="1" customWidth="1"/>
    <col min="6" max="6" width="11.7109375" style="18" bestFit="1" customWidth="1"/>
    <col min="7" max="7" width="31.140625" style="18" bestFit="1" customWidth="1"/>
    <col min="8" max="8" width="10" style="18" customWidth="1"/>
    <col min="9" max="9" width="10.7109375" style="18" bestFit="1" customWidth="1"/>
    <col min="10" max="10" width="12.85546875" style="18" bestFit="1" customWidth="1"/>
    <col min="11" max="11" width="10" style="18" customWidth="1"/>
    <col min="12" max="12" width="13.28515625" style="18" bestFit="1" customWidth="1"/>
    <col min="13" max="13" width="11.7109375" style="18" bestFit="1" customWidth="1"/>
    <col min="14" max="14" width="13.28515625" style="18" bestFit="1" customWidth="1"/>
    <col min="15" max="15" width="13.85546875" style="18" bestFit="1" customWidth="1"/>
    <col min="16" max="16" width="11.140625" style="18" customWidth="1"/>
    <col min="17" max="17" width="17.7109375" style="18" bestFit="1" customWidth="1"/>
    <col min="18" max="18" width="14.28515625" style="18" bestFit="1" customWidth="1"/>
    <col min="19" max="19" width="21.7109375" style="18" bestFit="1" customWidth="1"/>
    <col min="20" max="20" width="25.28515625" style="18" bestFit="1" customWidth="1"/>
    <col min="21" max="21" width="22.85546875" style="18" bestFit="1" customWidth="1"/>
    <col min="22" max="16384" width="9.140625" style="18"/>
  </cols>
  <sheetData>
    <row r="1" spans="2:21" ht="12.75" customHeight="1" x14ac:dyDescent="0.2">
      <c r="B1" s="19" t="s">
        <v>66</v>
      </c>
      <c r="C1" s="19" t="s">
        <v>1</v>
      </c>
    </row>
    <row r="2" spans="2:21" ht="12.75" customHeight="1" x14ac:dyDescent="0.2">
      <c r="B2" s="19" t="s">
        <v>2</v>
      </c>
      <c r="C2" s="19" t="s">
        <v>3</v>
      </c>
    </row>
    <row r="6" spans="2:21" ht="12.75" customHeight="1" thickBot="1" x14ac:dyDescent="0.25">
      <c r="B6" s="86" t="s">
        <v>319</v>
      </c>
      <c r="C6" s="87" t="s">
        <v>3205</v>
      </c>
      <c r="D6" s="87" t="s">
        <v>3206</v>
      </c>
      <c r="E6" s="87" t="s">
        <v>3207</v>
      </c>
      <c r="F6" s="87" t="s">
        <v>3208</v>
      </c>
      <c r="G6" s="87" t="s">
        <v>3209</v>
      </c>
      <c r="H6" s="87" t="s">
        <v>3210</v>
      </c>
      <c r="I6" s="87" t="s">
        <v>3211</v>
      </c>
      <c r="J6" s="87" t="s">
        <v>3212</v>
      </c>
      <c r="K6" s="87" t="s">
        <v>3213</v>
      </c>
      <c r="L6" s="87" t="s">
        <v>3214</v>
      </c>
      <c r="M6" s="87" t="s">
        <v>3215</v>
      </c>
      <c r="N6" s="87" t="s">
        <v>3216</v>
      </c>
      <c r="O6" s="87" t="s">
        <v>3217</v>
      </c>
      <c r="P6" s="87" t="s">
        <v>3218</v>
      </c>
      <c r="Q6" s="87" t="s">
        <v>3219</v>
      </c>
      <c r="R6" s="87" t="s">
        <v>3220</v>
      </c>
      <c r="S6" s="87" t="s">
        <v>3221</v>
      </c>
      <c r="T6" s="87" t="s">
        <v>3222</v>
      </c>
      <c r="U6" s="87" t="s">
        <v>3223</v>
      </c>
    </row>
    <row r="7" spans="2:21" ht="12.75" customHeight="1" thickBot="1" x14ac:dyDescent="0.25">
      <c r="B7" s="78" t="s">
        <v>320</v>
      </c>
      <c r="C7" s="95" t="s">
        <v>3204</v>
      </c>
      <c r="D7" s="95" t="s">
        <v>3204</v>
      </c>
      <c r="E7" s="95" t="s">
        <v>3204</v>
      </c>
      <c r="F7" s="95" t="s">
        <v>3204</v>
      </c>
      <c r="G7" s="95" t="s">
        <v>3204</v>
      </c>
      <c r="H7" s="95" t="s">
        <v>3204</v>
      </c>
      <c r="I7" s="95" t="s">
        <v>3204</v>
      </c>
      <c r="J7" s="95" t="s">
        <v>3204</v>
      </c>
      <c r="K7" s="95" t="s">
        <v>3204</v>
      </c>
      <c r="L7" s="95" t="s">
        <v>3204</v>
      </c>
      <c r="M7" s="95" t="s">
        <v>3204</v>
      </c>
      <c r="N7" s="95" t="s">
        <v>3204</v>
      </c>
      <c r="O7" s="95" t="s">
        <v>3204</v>
      </c>
      <c r="P7" s="95" t="s">
        <v>3204</v>
      </c>
      <c r="Q7" s="95" t="s">
        <v>3204</v>
      </c>
      <c r="R7" s="95" t="s">
        <v>3204</v>
      </c>
      <c r="S7" s="95" t="s">
        <v>3204</v>
      </c>
      <c r="T7" s="95" t="s">
        <v>3204</v>
      </c>
      <c r="U7" s="95" t="s">
        <v>3204</v>
      </c>
    </row>
    <row r="8" spans="2:21" ht="12.75" customHeight="1" x14ac:dyDescent="0.2">
      <c r="B8" s="79" t="s">
        <v>68</v>
      </c>
      <c r="C8" s="20" t="s">
        <v>69</v>
      </c>
      <c r="D8" s="20" t="s">
        <v>135</v>
      </c>
      <c r="E8" s="20" t="s">
        <v>297</v>
      </c>
      <c r="F8" s="20" t="s">
        <v>70</v>
      </c>
      <c r="G8" s="20" t="s">
        <v>298</v>
      </c>
      <c r="H8" s="20" t="s">
        <v>71</v>
      </c>
      <c r="I8" s="20" t="s">
        <v>72</v>
      </c>
      <c r="J8" s="20" t="s">
        <v>136</v>
      </c>
      <c r="K8" s="20" t="s">
        <v>137</v>
      </c>
      <c r="L8" s="20" t="s">
        <v>73</v>
      </c>
      <c r="M8" s="20" t="s">
        <v>74</v>
      </c>
      <c r="N8" s="20" t="s">
        <v>321</v>
      </c>
      <c r="O8" s="20" t="s">
        <v>138</v>
      </c>
      <c r="P8" s="20" t="s">
        <v>139</v>
      </c>
      <c r="Q8" s="20" t="s">
        <v>140</v>
      </c>
      <c r="R8" s="20" t="s">
        <v>76</v>
      </c>
      <c r="S8" s="20" t="s">
        <v>141</v>
      </c>
      <c r="T8" s="20" t="s">
        <v>77</v>
      </c>
      <c r="U8" s="82" t="s">
        <v>300</v>
      </c>
    </row>
    <row r="9" spans="2:21" ht="12.75" customHeight="1" x14ac:dyDescent="0.2">
      <c r="B9" s="96" t="s">
        <v>3204</v>
      </c>
      <c r="C9" s="50" t="s">
        <v>3204</v>
      </c>
      <c r="D9" s="50" t="s">
        <v>3204</v>
      </c>
      <c r="E9" s="50" t="s">
        <v>3204</v>
      </c>
      <c r="F9" s="50" t="s">
        <v>3204</v>
      </c>
      <c r="G9" s="50" t="s">
        <v>3204</v>
      </c>
      <c r="H9" s="50" t="s">
        <v>3204</v>
      </c>
      <c r="I9" s="50" t="s">
        <v>3204</v>
      </c>
      <c r="J9" s="21" t="s">
        <v>143</v>
      </c>
      <c r="K9" s="21" t="s">
        <v>144</v>
      </c>
      <c r="L9" s="50" t="s">
        <v>3204</v>
      </c>
      <c r="M9" s="21" t="s">
        <v>9</v>
      </c>
      <c r="N9" s="21" t="s">
        <v>9</v>
      </c>
      <c r="O9" s="21" t="s">
        <v>145</v>
      </c>
      <c r="P9" s="21" t="s">
        <v>146</v>
      </c>
      <c r="Q9" s="21" t="s">
        <v>8</v>
      </c>
      <c r="R9" s="21" t="s">
        <v>8</v>
      </c>
      <c r="S9" s="21" t="s">
        <v>9</v>
      </c>
      <c r="T9" s="21" t="s">
        <v>9</v>
      </c>
      <c r="U9" s="83" t="s">
        <v>9</v>
      </c>
    </row>
    <row r="10" spans="2:21" ht="12.75" customHeight="1" x14ac:dyDescent="0.2">
      <c r="B10" s="96" t="s">
        <v>3204</v>
      </c>
      <c r="C10" s="21" t="s">
        <v>10</v>
      </c>
      <c r="D10" s="21" t="s">
        <v>11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147</v>
      </c>
      <c r="N10" s="21" t="s">
        <v>148</v>
      </c>
      <c r="O10" s="21" t="s">
        <v>149</v>
      </c>
      <c r="P10" s="21" t="s">
        <v>150</v>
      </c>
      <c r="Q10" s="21" t="s">
        <v>151</v>
      </c>
      <c r="R10" s="21" t="s">
        <v>152</v>
      </c>
      <c r="S10" s="21" t="s">
        <v>301</v>
      </c>
      <c r="T10" s="21" t="s">
        <v>302</v>
      </c>
      <c r="U10" s="83" t="s">
        <v>322</v>
      </c>
    </row>
    <row r="11" spans="2:21" ht="12.75" customHeight="1" x14ac:dyDescent="0.2">
      <c r="B11" s="80" t="s">
        <v>323</v>
      </c>
      <c r="C11" s="51" t="s">
        <v>3204</v>
      </c>
      <c r="D11" s="51" t="s">
        <v>3204</v>
      </c>
      <c r="E11" s="51" t="s">
        <v>3204</v>
      </c>
      <c r="F11" s="51" t="s">
        <v>3204</v>
      </c>
      <c r="G11" s="51" t="s">
        <v>3204</v>
      </c>
      <c r="H11" s="51" t="s">
        <v>3204</v>
      </c>
      <c r="I11" s="51" t="s">
        <v>3204</v>
      </c>
      <c r="J11" s="51" t="s">
        <v>3204</v>
      </c>
      <c r="K11" s="32">
        <v>3.5325327061929999</v>
      </c>
      <c r="L11" s="51" t="s">
        <v>3204</v>
      </c>
      <c r="M11" s="51" t="s">
        <v>3204</v>
      </c>
      <c r="N11" s="51" t="s">
        <v>3204</v>
      </c>
      <c r="O11" s="51" t="s">
        <v>3204</v>
      </c>
      <c r="P11" s="51" t="s">
        <v>3204</v>
      </c>
      <c r="Q11" s="51" t="s">
        <v>3204</v>
      </c>
      <c r="R11" s="32">
        <v>11564328.1845</v>
      </c>
      <c r="S11" s="51" t="s">
        <v>3204</v>
      </c>
      <c r="T11" s="33">
        <v>1</v>
      </c>
      <c r="U11" s="84">
        <v>0.18184296632999999</v>
      </c>
    </row>
    <row r="12" spans="2:21" ht="12.75" customHeight="1" x14ac:dyDescent="0.2">
      <c r="B12" s="80" t="s">
        <v>324</v>
      </c>
      <c r="C12" s="51" t="s">
        <v>3204</v>
      </c>
      <c r="D12" s="51" t="s">
        <v>3204</v>
      </c>
      <c r="E12" s="51" t="s">
        <v>3204</v>
      </c>
      <c r="F12" s="51" t="s">
        <v>3204</v>
      </c>
      <c r="G12" s="51" t="s">
        <v>3204</v>
      </c>
      <c r="H12" s="51" t="s">
        <v>3204</v>
      </c>
      <c r="I12" s="51" t="s">
        <v>3204</v>
      </c>
      <c r="J12" s="51" t="s">
        <v>3204</v>
      </c>
      <c r="K12" s="32">
        <v>3.5203911337260001</v>
      </c>
      <c r="L12" s="51" t="s">
        <v>3204</v>
      </c>
      <c r="M12" s="51" t="s">
        <v>3204</v>
      </c>
      <c r="N12" s="51" t="s">
        <v>3204</v>
      </c>
      <c r="O12" s="51" t="s">
        <v>3204</v>
      </c>
      <c r="P12" s="51" t="s">
        <v>3204</v>
      </c>
      <c r="Q12" s="51" t="s">
        <v>3204</v>
      </c>
      <c r="R12" s="32">
        <v>9314427.6642000005</v>
      </c>
      <c r="S12" s="51" t="s">
        <v>3204</v>
      </c>
      <c r="T12" s="33">
        <v>0.80544477081499999</v>
      </c>
      <c r="U12" s="84">
        <v>0.14646446633999999</v>
      </c>
    </row>
    <row r="13" spans="2:21" ht="12.75" customHeight="1" x14ac:dyDescent="0.2">
      <c r="B13" s="80" t="s">
        <v>325</v>
      </c>
      <c r="C13" s="51" t="s">
        <v>3204</v>
      </c>
      <c r="D13" s="51" t="s">
        <v>3204</v>
      </c>
      <c r="E13" s="51" t="s">
        <v>3204</v>
      </c>
      <c r="F13" s="51" t="s">
        <v>3204</v>
      </c>
      <c r="G13" s="51" t="s">
        <v>3204</v>
      </c>
      <c r="H13" s="51" t="s">
        <v>3204</v>
      </c>
      <c r="I13" s="51" t="s">
        <v>3204</v>
      </c>
      <c r="J13" s="51" t="s">
        <v>3204</v>
      </c>
      <c r="K13" s="32">
        <v>3.9756772080070002</v>
      </c>
      <c r="L13" s="51" t="s">
        <v>3204</v>
      </c>
      <c r="M13" s="51" t="s">
        <v>3204</v>
      </c>
      <c r="N13" s="51" t="s">
        <v>3204</v>
      </c>
      <c r="O13" s="51" t="s">
        <v>3204</v>
      </c>
      <c r="P13" s="51" t="s">
        <v>3204</v>
      </c>
      <c r="Q13" s="51" t="s">
        <v>3204</v>
      </c>
      <c r="R13" s="32">
        <v>5636922.2889599996</v>
      </c>
      <c r="S13" s="51" t="s">
        <v>3204</v>
      </c>
      <c r="T13" s="33">
        <v>0.48744053255999997</v>
      </c>
      <c r="U13" s="84">
        <v>8.8637632349999995E-2</v>
      </c>
    </row>
    <row r="14" spans="2:21" ht="12.75" customHeight="1" x14ac:dyDescent="0.2">
      <c r="B14" s="81" t="s">
        <v>326</v>
      </c>
      <c r="C14" s="28" t="s">
        <v>327</v>
      </c>
      <c r="D14" s="28" t="s">
        <v>159</v>
      </c>
      <c r="E14" s="28" t="s">
        <v>309</v>
      </c>
      <c r="F14" s="34">
        <v>1153</v>
      </c>
      <c r="G14" s="28" t="s">
        <v>310</v>
      </c>
      <c r="H14" s="28" t="s">
        <v>92</v>
      </c>
      <c r="I14" s="28" t="s">
        <v>93</v>
      </c>
      <c r="J14" s="51" t="s">
        <v>3204</v>
      </c>
      <c r="K14" s="35">
        <v>1.95</v>
      </c>
      <c r="L14" s="28" t="s">
        <v>46</v>
      </c>
      <c r="M14" s="27">
        <v>1E-3</v>
      </c>
      <c r="N14" s="27">
        <v>2.35E-2</v>
      </c>
      <c r="O14" s="35">
        <v>52975517</v>
      </c>
      <c r="P14" s="37">
        <v>105.96</v>
      </c>
      <c r="Q14" s="35">
        <v>0</v>
      </c>
      <c r="R14" s="35">
        <v>56132.857799999998</v>
      </c>
      <c r="S14" s="27">
        <v>3.5317011332999998E-2</v>
      </c>
      <c r="T14" s="27">
        <v>4.8539661710000001E-3</v>
      </c>
      <c r="U14" s="85">
        <v>8.8265960700000001E-4</v>
      </c>
    </row>
    <row r="15" spans="2:21" ht="12.75" customHeight="1" x14ac:dyDescent="0.2">
      <c r="B15" s="81" t="s">
        <v>328</v>
      </c>
      <c r="C15" s="28" t="s">
        <v>329</v>
      </c>
      <c r="D15" s="28" t="s">
        <v>159</v>
      </c>
      <c r="E15" s="28" t="s">
        <v>309</v>
      </c>
      <c r="F15" s="34">
        <v>1153</v>
      </c>
      <c r="G15" s="28" t="s">
        <v>310</v>
      </c>
      <c r="H15" s="28" t="s">
        <v>92</v>
      </c>
      <c r="I15" s="28" t="s">
        <v>93</v>
      </c>
      <c r="J15" s="51" t="s">
        <v>3204</v>
      </c>
      <c r="K15" s="35">
        <v>0.73</v>
      </c>
      <c r="L15" s="28" t="s">
        <v>46</v>
      </c>
      <c r="M15" s="27">
        <v>5.0000000000000001E-3</v>
      </c>
      <c r="N15" s="27">
        <v>2.6200000000000001E-2</v>
      </c>
      <c r="O15" s="35">
        <v>6543377.54</v>
      </c>
      <c r="P15" s="37">
        <v>109.87</v>
      </c>
      <c r="Q15" s="35">
        <v>0</v>
      </c>
      <c r="R15" s="35">
        <v>7189.2088899999999</v>
      </c>
      <c r="S15" s="27">
        <v>5.7894591207000003E-2</v>
      </c>
      <c r="T15" s="27">
        <v>6.2167112300000001E-4</v>
      </c>
      <c r="U15" s="85">
        <v>1.1304652099999999E-4</v>
      </c>
    </row>
    <row r="16" spans="2:21" ht="12.75" customHeight="1" x14ac:dyDescent="0.2">
      <c r="B16" s="81" t="s">
        <v>330</v>
      </c>
      <c r="C16" s="28" t="s">
        <v>331</v>
      </c>
      <c r="D16" s="28" t="s">
        <v>159</v>
      </c>
      <c r="E16" s="28" t="s">
        <v>309</v>
      </c>
      <c r="F16" s="34">
        <v>1153</v>
      </c>
      <c r="G16" s="28" t="s">
        <v>310</v>
      </c>
      <c r="H16" s="28" t="s">
        <v>92</v>
      </c>
      <c r="I16" s="28" t="s">
        <v>93</v>
      </c>
      <c r="J16" s="51" t="s">
        <v>3204</v>
      </c>
      <c r="K16" s="35">
        <v>3.17</v>
      </c>
      <c r="L16" s="28" t="s">
        <v>46</v>
      </c>
      <c r="M16" s="27">
        <v>1E-3</v>
      </c>
      <c r="N16" s="27">
        <v>2.2599999999999999E-2</v>
      </c>
      <c r="O16" s="35">
        <v>4048</v>
      </c>
      <c r="P16" s="37">
        <v>101.55</v>
      </c>
      <c r="Q16" s="35">
        <v>0</v>
      </c>
      <c r="R16" s="35">
        <v>4.1107399999999998</v>
      </c>
      <c r="S16" s="27">
        <v>8.6708235782998097E-6</v>
      </c>
      <c r="T16" s="27">
        <v>3.5546725537500201E-7</v>
      </c>
      <c r="U16" s="85">
        <v>6.4639220150913205E-8</v>
      </c>
    </row>
    <row r="17" spans="2:21" ht="12.75" customHeight="1" x14ac:dyDescent="0.2">
      <c r="B17" s="81" t="s">
        <v>332</v>
      </c>
      <c r="C17" s="28" t="s">
        <v>333</v>
      </c>
      <c r="D17" s="28" t="s">
        <v>159</v>
      </c>
      <c r="E17" s="28" t="s">
        <v>309</v>
      </c>
      <c r="F17" s="34">
        <v>748</v>
      </c>
      <c r="G17" s="28" t="s">
        <v>310</v>
      </c>
      <c r="H17" s="28" t="s">
        <v>92</v>
      </c>
      <c r="I17" s="28" t="s">
        <v>93</v>
      </c>
      <c r="J17" s="51" t="s">
        <v>3204</v>
      </c>
      <c r="K17" s="35">
        <v>4.46</v>
      </c>
      <c r="L17" s="28" t="s">
        <v>46</v>
      </c>
      <c r="M17" s="27">
        <v>2E-3</v>
      </c>
      <c r="N17" s="27">
        <v>2.35E-2</v>
      </c>
      <c r="O17" s="35">
        <v>92578826.099999994</v>
      </c>
      <c r="P17" s="37">
        <v>98.65</v>
      </c>
      <c r="Q17" s="35">
        <v>0</v>
      </c>
      <c r="R17" s="35">
        <v>91329.011960000003</v>
      </c>
      <c r="S17" s="27">
        <v>2.2632807285999999E-2</v>
      </c>
      <c r="T17" s="27">
        <v>7.8974766620000005E-3</v>
      </c>
      <c r="U17" s="85">
        <v>1.4361005819999999E-3</v>
      </c>
    </row>
    <row r="18" spans="2:21" ht="12.75" customHeight="1" x14ac:dyDescent="0.2">
      <c r="B18" s="81" t="s">
        <v>334</v>
      </c>
      <c r="C18" s="28" t="s">
        <v>335</v>
      </c>
      <c r="D18" s="28" t="s">
        <v>159</v>
      </c>
      <c r="E18" s="28" t="s">
        <v>309</v>
      </c>
      <c r="F18" s="34">
        <v>1739</v>
      </c>
      <c r="G18" s="28" t="s">
        <v>314</v>
      </c>
      <c r="H18" s="28" t="s">
        <v>92</v>
      </c>
      <c r="I18" s="28" t="s">
        <v>93</v>
      </c>
      <c r="J18" s="51" t="s">
        <v>3204</v>
      </c>
      <c r="K18" s="35">
        <v>2.13</v>
      </c>
      <c r="L18" s="28" t="s">
        <v>46</v>
      </c>
      <c r="M18" s="27">
        <v>8.3000000000000001E-3</v>
      </c>
      <c r="N18" s="27">
        <v>2.3400000000000001E-2</v>
      </c>
      <c r="O18" s="35">
        <v>27869219.100000001</v>
      </c>
      <c r="P18" s="36">
        <v>109</v>
      </c>
      <c r="Q18" s="35">
        <v>0</v>
      </c>
      <c r="R18" s="35">
        <v>30377.448820000001</v>
      </c>
      <c r="S18" s="27">
        <v>2.0220291336999999E-2</v>
      </c>
      <c r="T18" s="27">
        <v>2.6268234810000002E-3</v>
      </c>
      <c r="U18" s="85">
        <v>4.7766937299999998E-4</v>
      </c>
    </row>
    <row r="19" spans="2:21" ht="12.75" customHeight="1" x14ac:dyDescent="0.2">
      <c r="B19" s="81" t="s">
        <v>336</v>
      </c>
      <c r="C19" s="28" t="s">
        <v>337</v>
      </c>
      <c r="D19" s="28" t="s">
        <v>159</v>
      </c>
      <c r="E19" s="28" t="s">
        <v>309</v>
      </c>
      <c r="F19" s="34">
        <v>1739</v>
      </c>
      <c r="G19" s="28" t="s">
        <v>314</v>
      </c>
      <c r="H19" s="28" t="s">
        <v>92</v>
      </c>
      <c r="I19" s="28" t="s">
        <v>93</v>
      </c>
      <c r="J19" s="51" t="s">
        <v>3204</v>
      </c>
      <c r="K19" s="35">
        <v>5.9</v>
      </c>
      <c r="L19" s="28" t="s">
        <v>46</v>
      </c>
      <c r="M19" s="27">
        <v>1.6500000000000001E-2</v>
      </c>
      <c r="N19" s="27">
        <v>2.7E-2</v>
      </c>
      <c r="O19" s="35">
        <v>49098350</v>
      </c>
      <c r="P19" s="37">
        <v>106.13</v>
      </c>
      <c r="Q19" s="35">
        <v>0</v>
      </c>
      <c r="R19" s="35">
        <v>52108.078860000001</v>
      </c>
      <c r="S19" s="27">
        <v>2.3207502844999998E-2</v>
      </c>
      <c r="T19" s="27">
        <v>4.5059322099999998E-3</v>
      </c>
      <c r="U19" s="85">
        <v>8.1937207899999997E-4</v>
      </c>
    </row>
    <row r="20" spans="2:21" ht="12.75" customHeight="1" x14ac:dyDescent="0.2">
      <c r="B20" s="81" t="s">
        <v>338</v>
      </c>
      <c r="C20" s="28" t="s">
        <v>339</v>
      </c>
      <c r="D20" s="28" t="s">
        <v>159</v>
      </c>
      <c r="E20" s="28" t="s">
        <v>309</v>
      </c>
      <c r="F20" s="34">
        <v>604</v>
      </c>
      <c r="G20" s="28" t="s">
        <v>310</v>
      </c>
      <c r="H20" s="28" t="s">
        <v>92</v>
      </c>
      <c r="I20" s="28" t="s">
        <v>93</v>
      </c>
      <c r="J20" s="51" t="s">
        <v>3204</v>
      </c>
      <c r="K20" s="35">
        <v>1.73</v>
      </c>
      <c r="L20" s="28" t="s">
        <v>46</v>
      </c>
      <c r="M20" s="27">
        <v>8.3000000000000001E-3</v>
      </c>
      <c r="N20" s="27">
        <v>2.4500000000000001E-2</v>
      </c>
      <c r="O20" s="35">
        <v>146611973</v>
      </c>
      <c r="P20" s="37">
        <v>108.5</v>
      </c>
      <c r="Q20" s="35">
        <v>0</v>
      </c>
      <c r="R20" s="35">
        <v>159073.99069000001</v>
      </c>
      <c r="S20" s="27">
        <v>4.8197562637999999E-2</v>
      </c>
      <c r="T20" s="27">
        <v>1.3755575607E-2</v>
      </c>
      <c r="U20" s="85">
        <v>2.5013546719999998E-3</v>
      </c>
    </row>
    <row r="21" spans="2:21" ht="12.75" customHeight="1" x14ac:dyDescent="0.2">
      <c r="B21" s="81" t="s">
        <v>340</v>
      </c>
      <c r="C21" s="28" t="s">
        <v>341</v>
      </c>
      <c r="D21" s="28" t="s">
        <v>159</v>
      </c>
      <c r="E21" s="28" t="s">
        <v>309</v>
      </c>
      <c r="F21" s="34">
        <v>604</v>
      </c>
      <c r="G21" s="28" t="s">
        <v>310</v>
      </c>
      <c r="H21" s="28" t="s">
        <v>92</v>
      </c>
      <c r="I21" s="28" t="s">
        <v>93</v>
      </c>
      <c r="J21" s="51" t="s">
        <v>3204</v>
      </c>
      <c r="K21" s="35">
        <v>4.1500000000000004</v>
      </c>
      <c r="L21" s="28" t="s">
        <v>46</v>
      </c>
      <c r="M21" s="27">
        <v>1E-3</v>
      </c>
      <c r="N21" s="27">
        <v>2.3099999999999999E-2</v>
      </c>
      <c r="O21" s="35">
        <v>185472358</v>
      </c>
      <c r="P21" s="37">
        <v>99.25</v>
      </c>
      <c r="Q21" s="35">
        <v>0</v>
      </c>
      <c r="R21" s="35">
        <v>184081.31529999999</v>
      </c>
      <c r="S21" s="27">
        <v>5.9119312265000001E-2</v>
      </c>
      <c r="T21" s="27">
        <v>1.5918029335999999E-2</v>
      </c>
      <c r="U21" s="85">
        <v>2.8945816720000002E-3</v>
      </c>
    </row>
    <row r="22" spans="2:21" ht="12.75" customHeight="1" x14ac:dyDescent="0.2">
      <c r="B22" s="81" t="s">
        <v>342</v>
      </c>
      <c r="C22" s="28" t="s">
        <v>343</v>
      </c>
      <c r="D22" s="28" t="s">
        <v>159</v>
      </c>
      <c r="E22" s="28" t="s">
        <v>309</v>
      </c>
      <c r="F22" s="34">
        <v>604</v>
      </c>
      <c r="G22" s="28" t="s">
        <v>310</v>
      </c>
      <c r="H22" s="28" t="s">
        <v>92</v>
      </c>
      <c r="I22" s="28" t="s">
        <v>93</v>
      </c>
      <c r="J22" s="51" t="s">
        <v>3204</v>
      </c>
      <c r="K22" s="35">
        <v>6.14</v>
      </c>
      <c r="L22" s="28" t="s">
        <v>46</v>
      </c>
      <c r="M22" s="27">
        <v>1E-3</v>
      </c>
      <c r="N22" s="27">
        <v>2.35E-2</v>
      </c>
      <c r="O22" s="35">
        <v>47388277</v>
      </c>
      <c r="P22" s="37">
        <v>94.8</v>
      </c>
      <c r="Q22" s="35">
        <v>0</v>
      </c>
      <c r="R22" s="35">
        <v>44924.086600000002</v>
      </c>
      <c r="S22" s="27">
        <v>1.9055688543999999E-2</v>
      </c>
      <c r="T22" s="27">
        <v>3.8847121839999999E-3</v>
      </c>
      <c r="U22" s="85">
        <v>7.0640758599999998E-4</v>
      </c>
    </row>
    <row r="23" spans="2:21" ht="12.75" customHeight="1" x14ac:dyDescent="0.2">
      <c r="B23" s="81" t="s">
        <v>344</v>
      </c>
      <c r="C23" s="28" t="s">
        <v>345</v>
      </c>
      <c r="D23" s="28" t="s">
        <v>159</v>
      </c>
      <c r="E23" s="28" t="s">
        <v>309</v>
      </c>
      <c r="F23" s="34">
        <v>231</v>
      </c>
      <c r="G23" s="28" t="s">
        <v>310</v>
      </c>
      <c r="H23" s="28" t="s">
        <v>92</v>
      </c>
      <c r="I23" s="28" t="s">
        <v>93</v>
      </c>
      <c r="J23" s="51" t="s">
        <v>3204</v>
      </c>
      <c r="K23" s="35">
        <v>1</v>
      </c>
      <c r="L23" s="28" t="s">
        <v>46</v>
      </c>
      <c r="M23" s="27">
        <v>8.6E-3</v>
      </c>
      <c r="N23" s="27">
        <v>2.7199999999999998E-2</v>
      </c>
      <c r="O23" s="35">
        <v>39215595</v>
      </c>
      <c r="P23" s="37">
        <v>110.38</v>
      </c>
      <c r="Q23" s="35">
        <v>0</v>
      </c>
      <c r="R23" s="35">
        <v>43286.173759999998</v>
      </c>
      <c r="S23" s="27">
        <v>1.5677765735000002E-2</v>
      </c>
      <c r="T23" s="27">
        <v>3.7430772509999999E-3</v>
      </c>
      <c r="U23" s="85">
        <v>6.8065227000000002E-4</v>
      </c>
    </row>
    <row r="24" spans="2:21" ht="12.75" customHeight="1" x14ac:dyDescent="0.2">
      <c r="B24" s="81" t="s">
        <v>346</v>
      </c>
      <c r="C24" s="28" t="s">
        <v>347</v>
      </c>
      <c r="D24" s="28" t="s">
        <v>159</v>
      </c>
      <c r="E24" s="28" t="s">
        <v>309</v>
      </c>
      <c r="F24" s="34">
        <v>231</v>
      </c>
      <c r="G24" s="28" t="s">
        <v>310</v>
      </c>
      <c r="H24" s="28" t="s">
        <v>92</v>
      </c>
      <c r="I24" s="28" t="s">
        <v>93</v>
      </c>
      <c r="J24" s="51" t="s">
        <v>3204</v>
      </c>
      <c r="K24" s="35">
        <v>3.93</v>
      </c>
      <c r="L24" s="28" t="s">
        <v>46</v>
      </c>
      <c r="M24" s="27">
        <v>1.2200000000000001E-2</v>
      </c>
      <c r="N24" s="27">
        <v>2.3400000000000001E-2</v>
      </c>
      <c r="O24" s="35">
        <v>66750096</v>
      </c>
      <c r="P24" s="37">
        <v>107.65</v>
      </c>
      <c r="Q24" s="35">
        <v>0</v>
      </c>
      <c r="R24" s="35">
        <v>71856.478329999998</v>
      </c>
      <c r="S24" s="27">
        <v>2.2134842280000001E-2</v>
      </c>
      <c r="T24" s="27">
        <v>6.2136318839999998E-3</v>
      </c>
      <c r="U24" s="85">
        <v>1.1299052529999999E-3</v>
      </c>
    </row>
    <row r="25" spans="2:21" ht="12.75" customHeight="1" x14ac:dyDescent="0.2">
      <c r="B25" s="81" t="s">
        <v>348</v>
      </c>
      <c r="C25" s="28" t="s">
        <v>349</v>
      </c>
      <c r="D25" s="28" t="s">
        <v>159</v>
      </c>
      <c r="E25" s="28" t="s">
        <v>309</v>
      </c>
      <c r="F25" s="34">
        <v>231</v>
      </c>
      <c r="G25" s="28" t="s">
        <v>310</v>
      </c>
      <c r="H25" s="28" t="s">
        <v>92</v>
      </c>
      <c r="I25" s="28" t="s">
        <v>93</v>
      </c>
      <c r="J25" s="51" t="s">
        <v>3204</v>
      </c>
      <c r="K25" s="35">
        <v>2.72</v>
      </c>
      <c r="L25" s="28" t="s">
        <v>46</v>
      </c>
      <c r="M25" s="27">
        <v>3.8E-3</v>
      </c>
      <c r="N25" s="27">
        <v>2.3900000000000001E-2</v>
      </c>
      <c r="O25" s="35">
        <v>96102556</v>
      </c>
      <c r="P25" s="37">
        <v>104.01</v>
      </c>
      <c r="Q25" s="35">
        <v>0</v>
      </c>
      <c r="R25" s="35">
        <v>99956.268500000006</v>
      </c>
      <c r="S25" s="27">
        <v>3.2034185333000002E-2</v>
      </c>
      <c r="T25" s="27">
        <v>8.6434998119999992E-3</v>
      </c>
      <c r="U25" s="85">
        <v>1.5717596450000001E-3</v>
      </c>
    </row>
    <row r="26" spans="2:21" ht="12.75" customHeight="1" x14ac:dyDescent="0.2">
      <c r="B26" s="81" t="s">
        <v>350</v>
      </c>
      <c r="C26" s="28" t="s">
        <v>351</v>
      </c>
      <c r="D26" s="28" t="s">
        <v>159</v>
      </c>
      <c r="E26" s="28" t="s">
        <v>309</v>
      </c>
      <c r="F26" s="34">
        <v>231</v>
      </c>
      <c r="G26" s="28" t="s">
        <v>310</v>
      </c>
      <c r="H26" s="28" t="s">
        <v>352</v>
      </c>
      <c r="I26" s="28" t="s">
        <v>353</v>
      </c>
      <c r="J26" s="51" t="s">
        <v>3204</v>
      </c>
      <c r="K26" s="35">
        <v>0.91</v>
      </c>
      <c r="L26" s="28" t="s">
        <v>46</v>
      </c>
      <c r="M26" s="27">
        <v>9.4999999999999998E-3</v>
      </c>
      <c r="N26" s="27">
        <v>2.5399999999999999E-2</v>
      </c>
      <c r="O26" s="35">
        <v>6840460</v>
      </c>
      <c r="P26" s="37">
        <v>111.2</v>
      </c>
      <c r="Q26" s="35">
        <v>0</v>
      </c>
      <c r="R26" s="35">
        <v>7606.5915100000002</v>
      </c>
      <c r="S26" s="27">
        <v>2.1280889630000001E-2</v>
      </c>
      <c r="T26" s="27">
        <v>6.5776337200000004E-4</v>
      </c>
      <c r="U26" s="85">
        <v>1.19609642E-4</v>
      </c>
    </row>
    <row r="27" spans="2:21" ht="12.75" customHeight="1" x14ac:dyDescent="0.2">
      <c r="B27" s="81" t="s">
        <v>354</v>
      </c>
      <c r="C27" s="28" t="s">
        <v>355</v>
      </c>
      <c r="D27" s="28" t="s">
        <v>159</v>
      </c>
      <c r="E27" s="28" t="s">
        <v>309</v>
      </c>
      <c r="F27" s="34">
        <v>231</v>
      </c>
      <c r="G27" s="28" t="s">
        <v>310</v>
      </c>
      <c r="H27" s="28" t="s">
        <v>352</v>
      </c>
      <c r="I27" s="28" t="s">
        <v>353</v>
      </c>
      <c r="J27" s="51" t="s">
        <v>3204</v>
      </c>
      <c r="K27" s="35">
        <v>0.51</v>
      </c>
      <c r="L27" s="28" t="s">
        <v>46</v>
      </c>
      <c r="M27" s="27">
        <v>0.01</v>
      </c>
      <c r="N27" s="27">
        <v>3.4000000000000002E-2</v>
      </c>
      <c r="O27" s="35">
        <v>800031</v>
      </c>
      <c r="P27" s="37">
        <v>110.52</v>
      </c>
      <c r="Q27" s="35">
        <v>0</v>
      </c>
      <c r="R27" s="35">
        <v>884.19425999999999</v>
      </c>
      <c r="S27" s="27">
        <v>1.9843515140000002E-3</v>
      </c>
      <c r="T27" s="27">
        <v>7.6458765774661298E-5</v>
      </c>
      <c r="U27" s="85">
        <v>1.39034887704681E-5</v>
      </c>
    </row>
    <row r="28" spans="2:21" ht="12.75" customHeight="1" x14ac:dyDescent="0.2">
      <c r="B28" s="81" t="s">
        <v>356</v>
      </c>
      <c r="C28" s="28" t="s">
        <v>357</v>
      </c>
      <c r="D28" s="28" t="s">
        <v>159</v>
      </c>
      <c r="E28" s="28" t="s">
        <v>309</v>
      </c>
      <c r="F28" s="34">
        <v>231</v>
      </c>
      <c r="G28" s="28" t="s">
        <v>310</v>
      </c>
      <c r="H28" s="28" t="s">
        <v>92</v>
      </c>
      <c r="I28" s="28" t="s">
        <v>93</v>
      </c>
      <c r="J28" s="51" t="s">
        <v>3204</v>
      </c>
      <c r="K28" s="35">
        <v>6.71</v>
      </c>
      <c r="L28" s="28" t="s">
        <v>46</v>
      </c>
      <c r="M28" s="27">
        <v>2E-3</v>
      </c>
      <c r="N28" s="27">
        <v>2.4E-2</v>
      </c>
      <c r="O28" s="35">
        <v>29978047</v>
      </c>
      <c r="P28" s="37">
        <v>96.35</v>
      </c>
      <c r="Q28" s="35">
        <v>0</v>
      </c>
      <c r="R28" s="35">
        <v>28883.848279999998</v>
      </c>
      <c r="S28" s="27">
        <v>3.127887276E-2</v>
      </c>
      <c r="T28" s="27">
        <v>2.4976676389999999E-3</v>
      </c>
      <c r="U28" s="85">
        <v>4.5418329200000001E-4</v>
      </c>
    </row>
    <row r="29" spans="2:21" ht="12.75" customHeight="1" x14ac:dyDescent="0.2">
      <c r="B29" s="81" t="s">
        <v>358</v>
      </c>
      <c r="C29" s="28" t="s">
        <v>359</v>
      </c>
      <c r="D29" s="28" t="s">
        <v>159</v>
      </c>
      <c r="E29" s="28" t="s">
        <v>309</v>
      </c>
      <c r="F29" s="34">
        <v>231</v>
      </c>
      <c r="G29" s="28" t="s">
        <v>310</v>
      </c>
      <c r="H29" s="28" t="s">
        <v>92</v>
      </c>
      <c r="I29" s="28" t="s">
        <v>93</v>
      </c>
      <c r="J29" s="51" t="s">
        <v>3204</v>
      </c>
      <c r="K29" s="35">
        <v>3.94</v>
      </c>
      <c r="L29" s="28" t="s">
        <v>46</v>
      </c>
      <c r="M29" s="27">
        <v>1.6400000000000001E-2</v>
      </c>
      <c r="N29" s="27">
        <v>2.3699999999999999E-2</v>
      </c>
      <c r="O29" s="35">
        <v>73176000</v>
      </c>
      <c r="P29" s="37">
        <v>101.76</v>
      </c>
      <c r="Q29" s="35">
        <v>0</v>
      </c>
      <c r="R29" s="35">
        <v>74463.897599999997</v>
      </c>
      <c r="S29" s="27">
        <v>6.0476033057E-2</v>
      </c>
      <c r="T29" s="27">
        <v>6.4391027659999999E-3</v>
      </c>
      <c r="U29" s="85">
        <v>1.1709055470000001E-3</v>
      </c>
    </row>
    <row r="30" spans="2:21" ht="12.75" customHeight="1" x14ac:dyDescent="0.2">
      <c r="B30" s="81" t="s">
        <v>360</v>
      </c>
      <c r="C30" s="28" t="s">
        <v>361</v>
      </c>
      <c r="D30" s="28" t="s">
        <v>159</v>
      </c>
      <c r="E30" s="28" t="s">
        <v>309</v>
      </c>
      <c r="F30" s="34">
        <v>231</v>
      </c>
      <c r="G30" s="28" t="s">
        <v>310</v>
      </c>
      <c r="H30" s="28" t="s">
        <v>92</v>
      </c>
      <c r="I30" s="28" t="s">
        <v>93</v>
      </c>
      <c r="J30" s="51" t="s">
        <v>3204</v>
      </c>
      <c r="K30" s="35">
        <v>4.87</v>
      </c>
      <c r="L30" s="28" t="s">
        <v>46</v>
      </c>
      <c r="M30" s="27">
        <v>2.06E-2</v>
      </c>
      <c r="N30" s="27">
        <v>2.3E-2</v>
      </c>
      <c r="O30" s="35">
        <v>98175000</v>
      </c>
      <c r="P30" s="37">
        <v>100.43</v>
      </c>
      <c r="Q30" s="35">
        <v>0</v>
      </c>
      <c r="R30" s="35">
        <v>98597.152499999997</v>
      </c>
      <c r="S30" s="27">
        <v>4.9085119370999998E-2</v>
      </c>
      <c r="T30" s="27">
        <v>8.5259732269999996E-3</v>
      </c>
      <c r="U30" s="85">
        <v>1.550388262E-3</v>
      </c>
    </row>
    <row r="31" spans="2:21" ht="12.75" customHeight="1" x14ac:dyDescent="0.2">
      <c r="B31" s="81" t="s">
        <v>362</v>
      </c>
      <c r="C31" s="28" t="s">
        <v>363</v>
      </c>
      <c r="D31" s="28" t="s">
        <v>159</v>
      </c>
      <c r="E31" s="28" t="s">
        <v>309</v>
      </c>
      <c r="F31" s="34">
        <v>231</v>
      </c>
      <c r="G31" s="28" t="s">
        <v>310</v>
      </c>
      <c r="H31" s="28" t="s">
        <v>92</v>
      </c>
      <c r="I31" s="28" t="s">
        <v>93</v>
      </c>
      <c r="J31" s="51" t="s">
        <v>3204</v>
      </c>
      <c r="K31" s="35">
        <v>6.42</v>
      </c>
      <c r="L31" s="28" t="s">
        <v>46</v>
      </c>
      <c r="M31" s="27">
        <v>3.813E-3</v>
      </c>
      <c r="N31" s="27">
        <v>2.5700000000000001E-2</v>
      </c>
      <c r="O31" s="35">
        <v>2000000</v>
      </c>
      <c r="P31" s="37">
        <v>107.77</v>
      </c>
      <c r="Q31" s="35">
        <v>0</v>
      </c>
      <c r="R31" s="35">
        <v>2155.4</v>
      </c>
      <c r="S31" s="27">
        <v>2.8492991429999999E-3</v>
      </c>
      <c r="T31" s="27">
        <v>1.86383503E-4</v>
      </c>
      <c r="U31" s="85">
        <v>3.38925291099117E-5</v>
      </c>
    </row>
    <row r="32" spans="2:21" ht="12.75" customHeight="1" x14ac:dyDescent="0.2">
      <c r="B32" s="81" t="s">
        <v>364</v>
      </c>
      <c r="C32" s="28" t="s">
        <v>365</v>
      </c>
      <c r="D32" s="28" t="s">
        <v>159</v>
      </c>
      <c r="E32" s="28" t="s">
        <v>309</v>
      </c>
      <c r="F32" s="34">
        <v>231</v>
      </c>
      <c r="G32" s="28" t="s">
        <v>310</v>
      </c>
      <c r="H32" s="28" t="s">
        <v>92</v>
      </c>
      <c r="I32" s="28" t="s">
        <v>93</v>
      </c>
      <c r="J32" s="51" t="s">
        <v>3204</v>
      </c>
      <c r="K32" s="35">
        <v>0.08</v>
      </c>
      <c r="L32" s="28" t="s">
        <v>46</v>
      </c>
      <c r="M32" s="27">
        <v>1E-3</v>
      </c>
      <c r="N32" s="27">
        <v>4.0899999999999999E-2</v>
      </c>
      <c r="O32" s="35">
        <v>94610026</v>
      </c>
      <c r="P32" s="37">
        <v>110.39</v>
      </c>
      <c r="Q32" s="35">
        <v>0</v>
      </c>
      <c r="R32" s="35">
        <v>104440.0077</v>
      </c>
      <c r="S32" s="27">
        <v>3.7189007842000001E-2</v>
      </c>
      <c r="T32" s="27">
        <v>9.0312213580000002E-3</v>
      </c>
      <c r="U32" s="85">
        <v>1.6422640809999999E-3</v>
      </c>
    </row>
    <row r="33" spans="2:21" ht="12.75" customHeight="1" x14ac:dyDescent="0.2">
      <c r="B33" s="81" t="s">
        <v>366</v>
      </c>
      <c r="C33" s="28" t="s">
        <v>367</v>
      </c>
      <c r="D33" s="28" t="s">
        <v>159</v>
      </c>
      <c r="E33" s="28" t="s">
        <v>309</v>
      </c>
      <c r="F33" s="34">
        <v>231</v>
      </c>
      <c r="G33" s="28" t="s">
        <v>310</v>
      </c>
      <c r="H33" s="28" t="s">
        <v>92</v>
      </c>
      <c r="I33" s="28" t="s">
        <v>93</v>
      </c>
      <c r="J33" s="51" t="s">
        <v>3204</v>
      </c>
      <c r="K33" s="35">
        <v>5.05</v>
      </c>
      <c r="L33" s="28" t="s">
        <v>46</v>
      </c>
      <c r="M33" s="27">
        <v>1E-3</v>
      </c>
      <c r="N33" s="27">
        <v>2.3400000000000001E-2</v>
      </c>
      <c r="O33" s="35">
        <v>111850306</v>
      </c>
      <c r="P33" s="37">
        <v>97.31</v>
      </c>
      <c r="Q33" s="35">
        <v>0</v>
      </c>
      <c r="R33" s="35">
        <v>108841.53276</v>
      </c>
      <c r="S33" s="27">
        <v>3.3120125195000003E-2</v>
      </c>
      <c r="T33" s="27">
        <v>9.4118336160000007E-3</v>
      </c>
      <c r="U33" s="85">
        <v>1.7114757429999999E-3</v>
      </c>
    </row>
    <row r="34" spans="2:21" ht="12.75" customHeight="1" x14ac:dyDescent="0.2">
      <c r="B34" s="81" t="s">
        <v>368</v>
      </c>
      <c r="C34" s="28" t="s">
        <v>369</v>
      </c>
      <c r="D34" s="28" t="s">
        <v>159</v>
      </c>
      <c r="E34" s="28" t="s">
        <v>309</v>
      </c>
      <c r="F34" s="34">
        <v>231</v>
      </c>
      <c r="G34" s="28" t="s">
        <v>310</v>
      </c>
      <c r="H34" s="28" t="s">
        <v>92</v>
      </c>
      <c r="I34" s="28" t="s">
        <v>93</v>
      </c>
      <c r="J34" s="51" t="s">
        <v>3204</v>
      </c>
      <c r="K34" s="35">
        <v>3.91</v>
      </c>
      <c r="L34" s="28" t="s">
        <v>46</v>
      </c>
      <c r="M34" s="27">
        <v>1E-3</v>
      </c>
      <c r="N34" s="27">
        <v>2.4E-2</v>
      </c>
      <c r="O34" s="35">
        <v>101100950</v>
      </c>
      <c r="P34" s="37">
        <v>98.23</v>
      </c>
      <c r="Q34" s="35">
        <v>0</v>
      </c>
      <c r="R34" s="35">
        <v>99311.463199999998</v>
      </c>
      <c r="S34" s="27">
        <v>9.7245231138999993E-2</v>
      </c>
      <c r="T34" s="27">
        <v>8.5877416840000002E-3</v>
      </c>
      <c r="U34" s="85">
        <v>1.5616204209999999E-3</v>
      </c>
    </row>
    <row r="35" spans="2:21" ht="12.75" customHeight="1" x14ac:dyDescent="0.2">
      <c r="B35" s="81" t="s">
        <v>370</v>
      </c>
      <c r="C35" s="28" t="s">
        <v>371</v>
      </c>
      <c r="D35" s="28" t="s">
        <v>159</v>
      </c>
      <c r="E35" s="28" t="s">
        <v>309</v>
      </c>
      <c r="F35" s="34">
        <v>1150</v>
      </c>
      <c r="G35" s="28" t="s">
        <v>372</v>
      </c>
      <c r="H35" s="28" t="s">
        <v>92</v>
      </c>
      <c r="I35" s="28" t="s">
        <v>93</v>
      </c>
      <c r="J35" s="51" t="s">
        <v>3204</v>
      </c>
      <c r="K35" s="35">
        <v>12.16</v>
      </c>
      <c r="L35" s="28" t="s">
        <v>46</v>
      </c>
      <c r="M35" s="27">
        <v>2.07E-2</v>
      </c>
      <c r="N35" s="27">
        <v>2.6800000000000001E-2</v>
      </c>
      <c r="O35" s="35">
        <v>5000000</v>
      </c>
      <c r="P35" s="37">
        <v>102.43</v>
      </c>
      <c r="Q35" s="35">
        <v>0</v>
      </c>
      <c r="R35" s="35">
        <v>5121.5</v>
      </c>
      <c r="S35" s="27">
        <v>1.468103017E-3</v>
      </c>
      <c r="T35" s="27">
        <v>4.4287051599999999E-4</v>
      </c>
      <c r="U35" s="85">
        <v>8.0532888483071695E-5</v>
      </c>
    </row>
    <row r="36" spans="2:21" ht="12.75" customHeight="1" x14ac:dyDescent="0.2">
      <c r="B36" s="81" t="s">
        <v>373</v>
      </c>
      <c r="C36" s="28" t="s">
        <v>374</v>
      </c>
      <c r="D36" s="28" t="s">
        <v>159</v>
      </c>
      <c r="E36" s="28" t="s">
        <v>309</v>
      </c>
      <c r="F36" s="34">
        <v>1739</v>
      </c>
      <c r="G36" s="28" t="s">
        <v>314</v>
      </c>
      <c r="H36" s="28" t="s">
        <v>92</v>
      </c>
      <c r="I36" s="28" t="s">
        <v>93</v>
      </c>
      <c r="J36" s="51" t="s">
        <v>3204</v>
      </c>
      <c r="K36" s="35">
        <v>14.24</v>
      </c>
      <c r="L36" s="28" t="s">
        <v>46</v>
      </c>
      <c r="M36" s="27">
        <v>9.5999999999999992E-3</v>
      </c>
      <c r="N36" s="27">
        <v>2.7E-2</v>
      </c>
      <c r="O36" s="35">
        <v>460856</v>
      </c>
      <c r="P36" s="37">
        <v>86.5</v>
      </c>
      <c r="Q36" s="35">
        <v>0</v>
      </c>
      <c r="R36" s="35">
        <v>398.64044000000001</v>
      </c>
      <c r="S36" s="27">
        <v>1.1521400000000001E-3</v>
      </c>
      <c r="T36" s="27">
        <v>3.4471560616405602E-5</v>
      </c>
      <c r="U36" s="85">
        <v>6.2684108365444998E-6</v>
      </c>
    </row>
    <row r="37" spans="2:21" ht="12.75" customHeight="1" x14ac:dyDescent="0.2">
      <c r="B37" s="81" t="s">
        <v>375</v>
      </c>
      <c r="C37" s="28" t="s">
        <v>376</v>
      </c>
      <c r="D37" s="28" t="s">
        <v>159</v>
      </c>
      <c r="E37" s="28" t="s">
        <v>309</v>
      </c>
      <c r="F37" s="34">
        <v>662</v>
      </c>
      <c r="G37" s="28" t="s">
        <v>310</v>
      </c>
      <c r="H37" s="28" t="s">
        <v>92</v>
      </c>
      <c r="I37" s="28" t="s">
        <v>93</v>
      </c>
      <c r="J37" s="51" t="s">
        <v>3204</v>
      </c>
      <c r="K37" s="35">
        <v>4.04</v>
      </c>
      <c r="L37" s="28" t="s">
        <v>46</v>
      </c>
      <c r="M37" s="27">
        <v>1E-3</v>
      </c>
      <c r="N37" s="27">
        <v>2.3800000000000002E-2</v>
      </c>
      <c r="O37" s="35">
        <v>9508886.6999999993</v>
      </c>
      <c r="P37" s="37">
        <v>99.07</v>
      </c>
      <c r="Q37" s="35">
        <v>0</v>
      </c>
      <c r="R37" s="35">
        <v>9420.4540400000005</v>
      </c>
      <c r="S37" s="27">
        <v>3.2039288809999999E-3</v>
      </c>
      <c r="T37" s="27">
        <v>8.1461316900000003E-4</v>
      </c>
      <c r="U37" s="85">
        <v>1.4813167500000001E-4</v>
      </c>
    </row>
    <row r="38" spans="2:21" ht="12.75" customHeight="1" x14ac:dyDescent="0.2">
      <c r="B38" s="81" t="s">
        <v>377</v>
      </c>
      <c r="C38" s="28" t="s">
        <v>378</v>
      </c>
      <c r="D38" s="28" t="s">
        <v>159</v>
      </c>
      <c r="E38" s="28" t="s">
        <v>309</v>
      </c>
      <c r="F38" s="34">
        <v>662</v>
      </c>
      <c r="G38" s="28" t="s">
        <v>310</v>
      </c>
      <c r="H38" s="28" t="s">
        <v>92</v>
      </c>
      <c r="I38" s="28" t="s">
        <v>93</v>
      </c>
      <c r="J38" s="51" t="s">
        <v>3204</v>
      </c>
      <c r="K38" s="35">
        <v>4.37</v>
      </c>
      <c r="L38" s="28" t="s">
        <v>46</v>
      </c>
      <c r="M38" s="27">
        <v>1.3899999999999999E-2</v>
      </c>
      <c r="N38" s="27">
        <v>2.3800000000000002E-2</v>
      </c>
      <c r="O38" s="35">
        <v>63970348</v>
      </c>
      <c r="P38" s="37">
        <v>100.13</v>
      </c>
      <c r="Q38" s="35">
        <v>0</v>
      </c>
      <c r="R38" s="35">
        <v>64053.509449999998</v>
      </c>
      <c r="S38" s="27">
        <v>3.1985173999999998E-2</v>
      </c>
      <c r="T38" s="27">
        <v>5.5388872069999998E-3</v>
      </c>
      <c r="U38" s="85">
        <v>1.0072076800000001E-3</v>
      </c>
    </row>
    <row r="39" spans="2:21" ht="12.75" customHeight="1" x14ac:dyDescent="0.2">
      <c r="B39" s="81" t="s">
        <v>379</v>
      </c>
      <c r="C39" s="28" t="s">
        <v>380</v>
      </c>
      <c r="D39" s="28" t="s">
        <v>159</v>
      </c>
      <c r="E39" s="28" t="s">
        <v>309</v>
      </c>
      <c r="F39" s="34">
        <v>662</v>
      </c>
      <c r="G39" s="28" t="s">
        <v>310</v>
      </c>
      <c r="H39" s="28" t="s">
        <v>92</v>
      </c>
      <c r="I39" s="28" t="s">
        <v>93</v>
      </c>
      <c r="J39" s="51" t="s">
        <v>3204</v>
      </c>
      <c r="K39" s="35">
        <v>2.5299999999999998</v>
      </c>
      <c r="L39" s="28" t="s">
        <v>46</v>
      </c>
      <c r="M39" s="27">
        <v>6.0000000000000001E-3</v>
      </c>
      <c r="N39" s="27">
        <v>2.35E-2</v>
      </c>
      <c r="O39" s="35">
        <v>12385440.199999999</v>
      </c>
      <c r="P39" s="37">
        <v>107.75</v>
      </c>
      <c r="Q39" s="35">
        <v>0</v>
      </c>
      <c r="R39" s="35">
        <v>13345.311820000001</v>
      </c>
      <c r="S39" s="27">
        <v>1.1137259655999999E-2</v>
      </c>
      <c r="T39" s="27">
        <v>1.1540066659999999E-3</v>
      </c>
      <c r="U39" s="85">
        <v>2.0984799499999999E-4</v>
      </c>
    </row>
    <row r="40" spans="2:21" ht="12.75" customHeight="1" x14ac:dyDescent="0.2">
      <c r="B40" s="81" t="s">
        <v>381</v>
      </c>
      <c r="C40" s="28" t="s">
        <v>382</v>
      </c>
      <c r="D40" s="28" t="s">
        <v>159</v>
      </c>
      <c r="E40" s="28" t="s">
        <v>309</v>
      </c>
      <c r="F40" s="34">
        <v>662</v>
      </c>
      <c r="G40" s="28" t="s">
        <v>310</v>
      </c>
      <c r="H40" s="28" t="s">
        <v>92</v>
      </c>
      <c r="I40" s="28" t="s">
        <v>93</v>
      </c>
      <c r="J40" s="51" t="s">
        <v>3204</v>
      </c>
      <c r="K40" s="35">
        <v>3.47</v>
      </c>
      <c r="L40" s="28" t="s">
        <v>46</v>
      </c>
      <c r="M40" s="27">
        <v>1.7500000000000002E-2</v>
      </c>
      <c r="N40" s="27">
        <v>2.4299999999999999E-2</v>
      </c>
      <c r="O40" s="35">
        <v>130190492.31999999</v>
      </c>
      <c r="P40" s="37">
        <v>109.67</v>
      </c>
      <c r="Q40" s="35">
        <v>0</v>
      </c>
      <c r="R40" s="35">
        <v>142779.91292</v>
      </c>
      <c r="S40" s="27">
        <v>3.9428536659000001E-2</v>
      </c>
      <c r="T40" s="27">
        <v>1.2346580851000001E-2</v>
      </c>
      <c r="U40" s="85">
        <v>2.2451388860000002E-3</v>
      </c>
    </row>
    <row r="41" spans="2:21" ht="12.75" customHeight="1" x14ac:dyDescent="0.2">
      <c r="B41" s="81" t="s">
        <v>383</v>
      </c>
      <c r="C41" s="28" t="s">
        <v>384</v>
      </c>
      <c r="D41" s="28" t="s">
        <v>159</v>
      </c>
      <c r="E41" s="28" t="s">
        <v>309</v>
      </c>
      <c r="F41" s="34">
        <v>600</v>
      </c>
      <c r="G41" s="28" t="s">
        <v>385</v>
      </c>
      <c r="H41" s="28" t="s">
        <v>386</v>
      </c>
      <c r="I41" s="28" t="s">
        <v>353</v>
      </c>
      <c r="J41" s="51" t="s">
        <v>3204</v>
      </c>
      <c r="K41" s="35">
        <v>1.85</v>
      </c>
      <c r="L41" s="28" t="s">
        <v>46</v>
      </c>
      <c r="M41" s="27">
        <v>4.4999999999999998E-2</v>
      </c>
      <c r="N41" s="27">
        <v>2.63E-2</v>
      </c>
      <c r="O41" s="35">
        <v>114843447</v>
      </c>
      <c r="P41" s="37">
        <v>117.23</v>
      </c>
      <c r="Q41" s="35">
        <v>0</v>
      </c>
      <c r="R41" s="35">
        <v>134630.97291000001</v>
      </c>
      <c r="S41" s="27">
        <v>3.8856165395000003E-2</v>
      </c>
      <c r="T41" s="27">
        <v>1.1641919077000001E-2</v>
      </c>
      <c r="U41" s="85">
        <v>2.1170010979999999E-3</v>
      </c>
    </row>
    <row r="42" spans="2:21" ht="12.75" customHeight="1" x14ac:dyDescent="0.2">
      <c r="B42" s="81" t="s">
        <v>387</v>
      </c>
      <c r="C42" s="28" t="s">
        <v>388</v>
      </c>
      <c r="D42" s="28" t="s">
        <v>159</v>
      </c>
      <c r="E42" s="28" t="s">
        <v>309</v>
      </c>
      <c r="F42" s="34">
        <v>600</v>
      </c>
      <c r="G42" s="28" t="s">
        <v>385</v>
      </c>
      <c r="H42" s="28" t="s">
        <v>386</v>
      </c>
      <c r="I42" s="28" t="s">
        <v>353</v>
      </c>
      <c r="J42" s="51" t="s">
        <v>3204</v>
      </c>
      <c r="K42" s="35">
        <v>4.2</v>
      </c>
      <c r="L42" s="28" t="s">
        <v>46</v>
      </c>
      <c r="M42" s="27">
        <v>3.85E-2</v>
      </c>
      <c r="N42" s="27">
        <v>2.52E-2</v>
      </c>
      <c r="O42" s="35">
        <v>45163081.5</v>
      </c>
      <c r="P42" s="37">
        <v>120.55</v>
      </c>
      <c r="Q42" s="35">
        <v>0</v>
      </c>
      <c r="R42" s="35">
        <v>54444.094749999997</v>
      </c>
      <c r="S42" s="27">
        <v>1.7487234752000001E-2</v>
      </c>
      <c r="T42" s="27">
        <v>4.7079340780000001E-3</v>
      </c>
      <c r="U42" s="85">
        <v>8.5610469800000003E-4</v>
      </c>
    </row>
    <row r="43" spans="2:21" x14ac:dyDescent="0.2">
      <c r="B43" s="81" t="s">
        <v>389</v>
      </c>
      <c r="C43" s="28" t="s">
        <v>390</v>
      </c>
      <c r="D43" s="28" t="s">
        <v>159</v>
      </c>
      <c r="E43" s="28" t="s">
        <v>309</v>
      </c>
      <c r="F43" s="34">
        <v>600</v>
      </c>
      <c r="G43" s="28" t="s">
        <v>385</v>
      </c>
      <c r="H43" s="28" t="s">
        <v>386</v>
      </c>
      <c r="I43" s="28" t="s">
        <v>353</v>
      </c>
      <c r="J43" s="51" t="s">
        <v>3204</v>
      </c>
      <c r="K43" s="35">
        <v>6.66</v>
      </c>
      <c r="L43" s="28" t="s">
        <v>46</v>
      </c>
      <c r="M43" s="27">
        <v>2.3900000000000001E-2</v>
      </c>
      <c r="N43" s="27">
        <v>2.8199999999999999E-2</v>
      </c>
      <c r="O43" s="35">
        <v>76991757</v>
      </c>
      <c r="P43" s="37">
        <v>108.05</v>
      </c>
      <c r="Q43" s="35">
        <v>0</v>
      </c>
      <c r="R43" s="35">
        <v>83189.593429999994</v>
      </c>
      <c r="S43" s="27">
        <v>1.9796561354E-2</v>
      </c>
      <c r="T43" s="27">
        <v>7.1936382380000004E-3</v>
      </c>
      <c r="U43" s="85">
        <v>1.3081125150000001E-3</v>
      </c>
    </row>
    <row r="44" spans="2:21" x14ac:dyDescent="0.2">
      <c r="B44" s="81" t="s">
        <v>391</v>
      </c>
      <c r="C44" s="28" t="s">
        <v>392</v>
      </c>
      <c r="D44" s="28" t="s">
        <v>159</v>
      </c>
      <c r="E44" s="28" t="s">
        <v>309</v>
      </c>
      <c r="F44" s="34">
        <v>600</v>
      </c>
      <c r="G44" s="28" t="s">
        <v>385</v>
      </c>
      <c r="H44" s="28" t="s">
        <v>386</v>
      </c>
      <c r="I44" s="28" t="s">
        <v>353</v>
      </c>
      <c r="J44" s="51" t="s">
        <v>3204</v>
      </c>
      <c r="K44" s="35">
        <v>11.64</v>
      </c>
      <c r="L44" s="28" t="s">
        <v>46</v>
      </c>
      <c r="M44" s="27">
        <v>1.2500000000000001E-2</v>
      </c>
      <c r="N44" s="27">
        <v>2.9000000000000001E-2</v>
      </c>
      <c r="O44" s="35">
        <v>85622438</v>
      </c>
      <c r="P44" s="37">
        <v>91.1</v>
      </c>
      <c r="Q44" s="35">
        <v>0</v>
      </c>
      <c r="R44" s="35">
        <v>78002.041020000004</v>
      </c>
      <c r="S44" s="27">
        <v>1.9949918787999999E-2</v>
      </c>
      <c r="T44" s="27">
        <v>6.7450559829999998E-3</v>
      </c>
      <c r="U44" s="85">
        <v>1.2265409880000001E-3</v>
      </c>
    </row>
    <row r="45" spans="2:21" x14ac:dyDescent="0.2">
      <c r="B45" s="81" t="s">
        <v>393</v>
      </c>
      <c r="C45" s="28" t="s">
        <v>394</v>
      </c>
      <c r="D45" s="28" t="s">
        <v>159</v>
      </c>
      <c r="E45" s="28" t="s">
        <v>309</v>
      </c>
      <c r="F45" s="34">
        <v>600</v>
      </c>
      <c r="G45" s="28" t="s">
        <v>385</v>
      </c>
      <c r="H45" s="28" t="s">
        <v>386</v>
      </c>
      <c r="I45" s="28" t="s">
        <v>353</v>
      </c>
      <c r="J45" s="51" t="s">
        <v>3204</v>
      </c>
      <c r="K45" s="35">
        <v>8.43</v>
      </c>
      <c r="L45" s="28" t="s">
        <v>46</v>
      </c>
      <c r="M45" s="27">
        <v>0.03</v>
      </c>
      <c r="N45" s="27">
        <v>2.8899999999999999E-2</v>
      </c>
      <c r="O45" s="35">
        <v>30892000</v>
      </c>
      <c r="P45" s="37">
        <v>102.99</v>
      </c>
      <c r="Q45" s="35">
        <v>0</v>
      </c>
      <c r="R45" s="35">
        <v>31815.6708</v>
      </c>
      <c r="S45" s="27">
        <v>2.7739664523000002E-2</v>
      </c>
      <c r="T45" s="27">
        <v>2.751190583E-3</v>
      </c>
      <c r="U45" s="85">
        <v>5.0028465600000002E-4</v>
      </c>
    </row>
    <row r="46" spans="2:21" x14ac:dyDescent="0.2">
      <c r="B46" s="81" t="s">
        <v>395</v>
      </c>
      <c r="C46" s="28" t="s">
        <v>396</v>
      </c>
      <c r="D46" s="28" t="s">
        <v>159</v>
      </c>
      <c r="E46" s="28" t="s">
        <v>309</v>
      </c>
      <c r="F46" s="34">
        <v>600</v>
      </c>
      <c r="G46" s="28" t="s">
        <v>385</v>
      </c>
      <c r="H46" s="28" t="s">
        <v>386</v>
      </c>
      <c r="I46" s="28" t="s">
        <v>353</v>
      </c>
      <c r="J46" s="51" t="s">
        <v>3204</v>
      </c>
      <c r="K46" s="35">
        <v>11.16</v>
      </c>
      <c r="L46" s="28" t="s">
        <v>46</v>
      </c>
      <c r="M46" s="27">
        <v>3.2000000000000001E-2</v>
      </c>
      <c r="N46" s="27">
        <v>2.92E-2</v>
      </c>
      <c r="O46" s="35">
        <v>7100000</v>
      </c>
      <c r="P46" s="37">
        <v>105.31</v>
      </c>
      <c r="Q46" s="35">
        <v>0</v>
      </c>
      <c r="R46" s="35">
        <v>7477.01</v>
      </c>
      <c r="S46" s="27">
        <v>5.2067367840000003E-3</v>
      </c>
      <c r="T46" s="27">
        <v>6.4655809400000004E-4</v>
      </c>
      <c r="U46" s="85">
        <v>1.17572041E-4</v>
      </c>
    </row>
    <row r="47" spans="2:21" x14ac:dyDescent="0.2">
      <c r="B47" s="81" t="s">
        <v>397</v>
      </c>
      <c r="C47" s="28" t="s">
        <v>398</v>
      </c>
      <c r="D47" s="28" t="s">
        <v>159</v>
      </c>
      <c r="E47" s="28" t="s">
        <v>309</v>
      </c>
      <c r="F47" s="34">
        <v>1418</v>
      </c>
      <c r="G47" s="28" t="s">
        <v>372</v>
      </c>
      <c r="H47" s="28" t="s">
        <v>386</v>
      </c>
      <c r="I47" s="28" t="s">
        <v>353</v>
      </c>
      <c r="J47" s="51" t="s">
        <v>3204</v>
      </c>
      <c r="K47" s="35">
        <v>6.24</v>
      </c>
      <c r="L47" s="28" t="s">
        <v>46</v>
      </c>
      <c r="M47" s="27">
        <v>2.6499999999999999E-2</v>
      </c>
      <c r="N47" s="27">
        <v>2.6499999999999999E-2</v>
      </c>
      <c r="O47" s="35">
        <v>5000000</v>
      </c>
      <c r="P47" s="37">
        <v>112.76</v>
      </c>
      <c r="Q47" s="35">
        <v>0</v>
      </c>
      <c r="R47" s="35">
        <v>5638</v>
      </c>
      <c r="S47" s="27">
        <v>3.3433995639999999E-3</v>
      </c>
      <c r="T47" s="27">
        <v>4.8753372499999999E-4</v>
      </c>
      <c r="U47" s="85">
        <v>8.8654578788940395E-5</v>
      </c>
    </row>
    <row r="48" spans="2:21" x14ac:dyDescent="0.2">
      <c r="B48" s="81" t="s">
        <v>399</v>
      </c>
      <c r="C48" s="28" t="s">
        <v>400</v>
      </c>
      <c r="D48" s="28" t="s">
        <v>159</v>
      </c>
      <c r="E48" s="28" t="s">
        <v>309</v>
      </c>
      <c r="F48" s="34">
        <v>1420</v>
      </c>
      <c r="G48" s="28" t="s">
        <v>314</v>
      </c>
      <c r="H48" s="28" t="s">
        <v>401</v>
      </c>
      <c r="I48" s="28" t="s">
        <v>93</v>
      </c>
      <c r="J48" s="51" t="s">
        <v>3204</v>
      </c>
      <c r="K48" s="35">
        <v>1</v>
      </c>
      <c r="L48" s="28" t="s">
        <v>46</v>
      </c>
      <c r="M48" s="27">
        <v>6.4999999999999997E-3</v>
      </c>
      <c r="N48" s="27">
        <v>2.5499999999999998E-2</v>
      </c>
      <c r="O48" s="35">
        <v>64626452.93</v>
      </c>
      <c r="P48" s="37">
        <v>109.23</v>
      </c>
      <c r="Q48" s="35">
        <v>233.76034000000001</v>
      </c>
      <c r="R48" s="35">
        <v>70825.23487</v>
      </c>
      <c r="S48" s="27">
        <v>5.9193805301999997E-2</v>
      </c>
      <c r="T48" s="27">
        <v>6.1244573600000001E-3</v>
      </c>
      <c r="U48" s="85">
        <v>1.1136894929999999E-3</v>
      </c>
    </row>
    <row r="49" spans="2:21" x14ac:dyDescent="0.2">
      <c r="B49" s="81" t="s">
        <v>402</v>
      </c>
      <c r="C49" s="28" t="s">
        <v>403</v>
      </c>
      <c r="D49" s="28" t="s">
        <v>159</v>
      </c>
      <c r="E49" s="28" t="s">
        <v>309</v>
      </c>
      <c r="F49" s="34">
        <v>1420</v>
      </c>
      <c r="G49" s="28" t="s">
        <v>314</v>
      </c>
      <c r="H49" s="28" t="s">
        <v>386</v>
      </c>
      <c r="I49" s="28" t="s">
        <v>353</v>
      </c>
      <c r="J49" s="51" t="s">
        <v>3204</v>
      </c>
      <c r="K49" s="35">
        <v>3.35</v>
      </c>
      <c r="L49" s="28" t="s">
        <v>46</v>
      </c>
      <c r="M49" s="27">
        <v>1.34E-2</v>
      </c>
      <c r="N49" s="27">
        <v>0.03</v>
      </c>
      <c r="O49" s="35">
        <v>24359101</v>
      </c>
      <c r="P49" s="37">
        <v>107.07</v>
      </c>
      <c r="Q49" s="35">
        <v>0</v>
      </c>
      <c r="R49" s="35">
        <v>26081.28944</v>
      </c>
      <c r="S49" s="27">
        <v>7.8769789590000007E-3</v>
      </c>
      <c r="T49" s="27">
        <v>2.2553224899999999E-3</v>
      </c>
      <c r="U49" s="85">
        <v>4.1011453099999999E-4</v>
      </c>
    </row>
    <row r="50" spans="2:21" x14ac:dyDescent="0.2">
      <c r="B50" s="81" t="s">
        <v>404</v>
      </c>
      <c r="C50" s="28" t="s">
        <v>405</v>
      </c>
      <c r="D50" s="28" t="s">
        <v>159</v>
      </c>
      <c r="E50" s="28" t="s">
        <v>309</v>
      </c>
      <c r="F50" s="34">
        <v>1420</v>
      </c>
      <c r="G50" s="28" t="s">
        <v>314</v>
      </c>
      <c r="H50" s="28" t="s">
        <v>386</v>
      </c>
      <c r="I50" s="28" t="s">
        <v>353</v>
      </c>
      <c r="J50" s="51" t="s">
        <v>3204</v>
      </c>
      <c r="K50" s="35">
        <v>3.33</v>
      </c>
      <c r="L50" s="28" t="s">
        <v>46</v>
      </c>
      <c r="M50" s="27">
        <v>1.77E-2</v>
      </c>
      <c r="N50" s="27">
        <v>3.0099999999999998E-2</v>
      </c>
      <c r="O50" s="35">
        <v>11751205.880000001</v>
      </c>
      <c r="P50" s="37">
        <v>107.4</v>
      </c>
      <c r="Q50" s="35">
        <v>0</v>
      </c>
      <c r="R50" s="35">
        <v>12620.795120000001</v>
      </c>
      <c r="S50" s="27">
        <v>4.2624981360000003E-3</v>
      </c>
      <c r="T50" s="27">
        <v>1.0913556679999999E-3</v>
      </c>
      <c r="U50" s="85">
        <v>1.98455352E-4</v>
      </c>
    </row>
    <row r="51" spans="2:21" x14ac:dyDescent="0.2">
      <c r="B51" s="81" t="s">
        <v>406</v>
      </c>
      <c r="C51" s="28" t="s">
        <v>407</v>
      </c>
      <c r="D51" s="28" t="s">
        <v>159</v>
      </c>
      <c r="E51" s="28" t="s">
        <v>309</v>
      </c>
      <c r="F51" s="34">
        <v>1420</v>
      </c>
      <c r="G51" s="28" t="s">
        <v>314</v>
      </c>
      <c r="H51" s="28" t="s">
        <v>386</v>
      </c>
      <c r="I51" s="28" t="s">
        <v>353</v>
      </c>
      <c r="J51" s="51" t="s">
        <v>3204</v>
      </c>
      <c r="K51" s="35">
        <v>6.33</v>
      </c>
      <c r="L51" s="28" t="s">
        <v>46</v>
      </c>
      <c r="M51" s="27">
        <v>2.4799999999999999E-2</v>
      </c>
      <c r="N51" s="27">
        <v>3.1399999999999997E-2</v>
      </c>
      <c r="O51" s="35">
        <v>39677486</v>
      </c>
      <c r="P51" s="37">
        <v>107.59</v>
      </c>
      <c r="Q51" s="35">
        <v>0</v>
      </c>
      <c r="R51" s="35">
        <v>42689.007180000001</v>
      </c>
      <c r="S51" s="27">
        <v>1.2043589751E-2</v>
      </c>
      <c r="T51" s="27">
        <v>3.6914385769999999E-3</v>
      </c>
      <c r="U51" s="85">
        <v>6.7126214000000003E-4</v>
      </c>
    </row>
    <row r="52" spans="2:21" x14ac:dyDescent="0.2">
      <c r="B52" s="81" t="s">
        <v>408</v>
      </c>
      <c r="C52" s="28" t="s">
        <v>409</v>
      </c>
      <c r="D52" s="28" t="s">
        <v>159</v>
      </c>
      <c r="E52" s="28" t="s">
        <v>309</v>
      </c>
      <c r="F52" s="34">
        <v>1420</v>
      </c>
      <c r="G52" s="28" t="s">
        <v>314</v>
      </c>
      <c r="H52" s="28" t="s">
        <v>401</v>
      </c>
      <c r="I52" s="28" t="s">
        <v>93</v>
      </c>
      <c r="J52" s="51" t="s">
        <v>3204</v>
      </c>
      <c r="K52" s="35">
        <v>7.69</v>
      </c>
      <c r="L52" s="28" t="s">
        <v>46</v>
      </c>
      <c r="M52" s="27">
        <v>8.9999999999999993E-3</v>
      </c>
      <c r="N52" s="27">
        <v>3.2000000000000001E-2</v>
      </c>
      <c r="O52" s="35">
        <v>40649288</v>
      </c>
      <c r="P52" s="37">
        <v>92.19</v>
      </c>
      <c r="Q52" s="35">
        <v>0</v>
      </c>
      <c r="R52" s="35">
        <v>37474.578630000004</v>
      </c>
      <c r="S52" s="27">
        <v>2.1353946950000001E-2</v>
      </c>
      <c r="T52" s="27">
        <v>3.2405322670000002E-3</v>
      </c>
      <c r="U52" s="85">
        <v>5.89267999E-4</v>
      </c>
    </row>
    <row r="53" spans="2:21" x14ac:dyDescent="0.2">
      <c r="B53" s="81" t="s">
        <v>410</v>
      </c>
      <c r="C53" s="28" t="s">
        <v>411</v>
      </c>
      <c r="D53" s="28" t="s">
        <v>159</v>
      </c>
      <c r="E53" s="28" t="s">
        <v>309</v>
      </c>
      <c r="F53" s="34">
        <v>1420</v>
      </c>
      <c r="G53" s="28" t="s">
        <v>314</v>
      </c>
      <c r="H53" s="28" t="s">
        <v>401</v>
      </c>
      <c r="I53" s="28" t="s">
        <v>93</v>
      </c>
      <c r="J53" s="51" t="s">
        <v>3204</v>
      </c>
      <c r="K53" s="35">
        <v>11.18</v>
      </c>
      <c r="L53" s="28" t="s">
        <v>46</v>
      </c>
      <c r="M53" s="27">
        <v>1.6899999999999998E-2</v>
      </c>
      <c r="N53" s="27">
        <v>3.32E-2</v>
      </c>
      <c r="O53" s="35">
        <v>4707000</v>
      </c>
      <c r="P53" s="37">
        <v>92.05</v>
      </c>
      <c r="Q53" s="35">
        <v>0</v>
      </c>
      <c r="R53" s="35">
        <v>4332.7934999999998</v>
      </c>
      <c r="S53" s="27">
        <v>1.7577140379999999E-3</v>
      </c>
      <c r="T53" s="27">
        <v>3.7466884600000002E-4</v>
      </c>
      <c r="U53" s="85">
        <v>6.8130894416807206E-5</v>
      </c>
    </row>
    <row r="54" spans="2:21" x14ac:dyDescent="0.2">
      <c r="B54" s="81" t="s">
        <v>412</v>
      </c>
      <c r="C54" s="28" t="s">
        <v>413</v>
      </c>
      <c r="D54" s="28" t="s">
        <v>159</v>
      </c>
      <c r="E54" s="28" t="s">
        <v>309</v>
      </c>
      <c r="F54" s="34">
        <v>1300</v>
      </c>
      <c r="G54" s="28" t="s">
        <v>314</v>
      </c>
      <c r="H54" s="28" t="s">
        <v>414</v>
      </c>
      <c r="I54" s="28" t="s">
        <v>93</v>
      </c>
      <c r="J54" s="51" t="s">
        <v>3204</v>
      </c>
      <c r="K54" s="35">
        <v>5.89</v>
      </c>
      <c r="L54" s="28" t="s">
        <v>46</v>
      </c>
      <c r="M54" s="27">
        <v>6.4999999999999997E-3</v>
      </c>
      <c r="N54" s="27">
        <v>3.1800000000000002E-2</v>
      </c>
      <c r="O54" s="35">
        <v>41377597.399999999</v>
      </c>
      <c r="P54" s="37">
        <v>95.32</v>
      </c>
      <c r="Q54" s="35">
        <v>0</v>
      </c>
      <c r="R54" s="35">
        <v>39441.125840000001</v>
      </c>
      <c r="S54" s="27">
        <v>1.9383411457E-2</v>
      </c>
      <c r="T54" s="27">
        <v>3.4105851380000001E-3</v>
      </c>
      <c r="U54" s="85">
        <v>6.2019091799999997E-4</v>
      </c>
    </row>
    <row r="55" spans="2:21" x14ac:dyDescent="0.2">
      <c r="B55" s="81" t="s">
        <v>415</v>
      </c>
      <c r="C55" s="28" t="s">
        <v>416</v>
      </c>
      <c r="D55" s="28" t="s">
        <v>159</v>
      </c>
      <c r="E55" s="28" t="s">
        <v>309</v>
      </c>
      <c r="F55" s="34">
        <v>1300</v>
      </c>
      <c r="G55" s="28" t="s">
        <v>314</v>
      </c>
      <c r="H55" s="28" t="s">
        <v>414</v>
      </c>
      <c r="I55" s="28" t="s">
        <v>93</v>
      </c>
      <c r="J55" s="51" t="s">
        <v>3204</v>
      </c>
      <c r="K55" s="35">
        <v>8.8000000000000007</v>
      </c>
      <c r="L55" s="28" t="s">
        <v>46</v>
      </c>
      <c r="M55" s="27">
        <v>2.64E-2</v>
      </c>
      <c r="N55" s="27">
        <v>3.0300000000000001E-2</v>
      </c>
      <c r="O55" s="35">
        <v>14172000</v>
      </c>
      <c r="P55" s="37">
        <v>99.52</v>
      </c>
      <c r="Q55" s="35">
        <v>0</v>
      </c>
      <c r="R55" s="35">
        <v>14103.974399999999</v>
      </c>
      <c r="S55" s="27">
        <v>4.7239999999999997E-2</v>
      </c>
      <c r="T55" s="27">
        <v>1.219610354E-3</v>
      </c>
      <c r="U55" s="85">
        <v>2.2177756400000001E-4</v>
      </c>
    </row>
    <row r="56" spans="2:21" x14ac:dyDescent="0.2">
      <c r="B56" s="81" t="s">
        <v>417</v>
      </c>
      <c r="C56" s="28" t="s">
        <v>418</v>
      </c>
      <c r="D56" s="28" t="s">
        <v>159</v>
      </c>
      <c r="E56" s="28" t="s">
        <v>309</v>
      </c>
      <c r="F56" s="34">
        <v>387</v>
      </c>
      <c r="G56" s="28" t="s">
        <v>419</v>
      </c>
      <c r="H56" s="28" t="s">
        <v>414</v>
      </c>
      <c r="I56" s="28" t="s">
        <v>93</v>
      </c>
      <c r="J56" s="51" t="s">
        <v>3204</v>
      </c>
      <c r="K56" s="35">
        <v>3.91</v>
      </c>
      <c r="L56" s="28" t="s">
        <v>46</v>
      </c>
      <c r="M56" s="27">
        <v>5.0000000000000001E-3</v>
      </c>
      <c r="N56" s="27">
        <v>3.1800000000000002E-2</v>
      </c>
      <c r="O56" s="35">
        <v>30501187</v>
      </c>
      <c r="P56" s="37">
        <v>97.95</v>
      </c>
      <c r="Q56" s="35">
        <v>82.802170000000004</v>
      </c>
      <c r="R56" s="35">
        <v>29958.714830000001</v>
      </c>
      <c r="S56" s="27">
        <v>5.0328669723999998E-2</v>
      </c>
      <c r="T56" s="27">
        <v>2.590614374E-3</v>
      </c>
      <c r="U56" s="85">
        <v>4.7108500199999999E-4</v>
      </c>
    </row>
    <row r="57" spans="2:21" x14ac:dyDescent="0.2">
      <c r="B57" s="81" t="s">
        <v>420</v>
      </c>
      <c r="C57" s="28" t="s">
        <v>421</v>
      </c>
      <c r="D57" s="28" t="s">
        <v>159</v>
      </c>
      <c r="E57" s="28" t="s">
        <v>309</v>
      </c>
      <c r="F57" s="34">
        <v>1328</v>
      </c>
      <c r="G57" s="28" t="s">
        <v>314</v>
      </c>
      <c r="H57" s="28" t="s">
        <v>414</v>
      </c>
      <c r="I57" s="28" t="s">
        <v>93</v>
      </c>
      <c r="J57" s="51" t="s">
        <v>3204</v>
      </c>
      <c r="K57" s="35">
        <v>2.5299999999999998</v>
      </c>
      <c r="L57" s="28" t="s">
        <v>46</v>
      </c>
      <c r="M57" s="27">
        <v>3.2000000000000001E-2</v>
      </c>
      <c r="N57" s="27">
        <v>2.9899999999999999E-2</v>
      </c>
      <c r="O57" s="35">
        <v>1600000</v>
      </c>
      <c r="P57" s="37">
        <v>112.5</v>
      </c>
      <c r="Q57" s="35">
        <v>0</v>
      </c>
      <c r="R57" s="35">
        <v>1800</v>
      </c>
      <c r="S57" s="27">
        <v>1.140538916E-3</v>
      </c>
      <c r="T57" s="27">
        <v>1.5565106499999999E-4</v>
      </c>
      <c r="U57" s="85">
        <v>2.8304051404769901E-5</v>
      </c>
    </row>
    <row r="58" spans="2:21" x14ac:dyDescent="0.2">
      <c r="B58" s="81" t="s">
        <v>422</v>
      </c>
      <c r="C58" s="28" t="s">
        <v>423</v>
      </c>
      <c r="D58" s="28" t="s">
        <v>159</v>
      </c>
      <c r="E58" s="28" t="s">
        <v>309</v>
      </c>
      <c r="F58" s="34">
        <v>1328</v>
      </c>
      <c r="G58" s="28" t="s">
        <v>314</v>
      </c>
      <c r="H58" s="28" t="s">
        <v>414</v>
      </c>
      <c r="I58" s="28" t="s">
        <v>93</v>
      </c>
      <c r="J58" s="51" t="s">
        <v>3204</v>
      </c>
      <c r="K58" s="35">
        <v>4.29</v>
      </c>
      <c r="L58" s="28" t="s">
        <v>46</v>
      </c>
      <c r="M58" s="27">
        <v>1.14E-2</v>
      </c>
      <c r="N58" s="27">
        <v>3.1E-2</v>
      </c>
      <c r="O58" s="35">
        <v>15617022</v>
      </c>
      <c r="P58" s="37">
        <v>100.96</v>
      </c>
      <c r="Q58" s="35">
        <v>195.23964000000001</v>
      </c>
      <c r="R58" s="35">
        <v>15962.18506</v>
      </c>
      <c r="S58" s="27">
        <v>6.6090285029999996E-3</v>
      </c>
      <c r="T58" s="27">
        <v>1.3802950589999999E-3</v>
      </c>
      <c r="U58" s="85">
        <v>2.5099694799999997E-4</v>
      </c>
    </row>
    <row r="59" spans="2:21" x14ac:dyDescent="0.2">
      <c r="B59" s="81" t="s">
        <v>424</v>
      </c>
      <c r="C59" s="28" t="s">
        <v>425</v>
      </c>
      <c r="D59" s="28" t="s">
        <v>159</v>
      </c>
      <c r="E59" s="28" t="s">
        <v>309</v>
      </c>
      <c r="F59" s="34">
        <v>1328</v>
      </c>
      <c r="G59" s="28" t="s">
        <v>314</v>
      </c>
      <c r="H59" s="28" t="s">
        <v>414</v>
      </c>
      <c r="I59" s="28" t="s">
        <v>93</v>
      </c>
      <c r="J59" s="51" t="s">
        <v>3204</v>
      </c>
      <c r="K59" s="35">
        <v>6.5</v>
      </c>
      <c r="L59" s="28" t="s">
        <v>46</v>
      </c>
      <c r="M59" s="27">
        <v>9.1999999999999998E-3</v>
      </c>
      <c r="N59" s="27">
        <v>3.2899999999999999E-2</v>
      </c>
      <c r="O59" s="35">
        <v>94860225</v>
      </c>
      <c r="P59" s="37">
        <v>96.51</v>
      </c>
      <c r="Q59" s="35">
        <v>0</v>
      </c>
      <c r="R59" s="35">
        <v>91549.603140000007</v>
      </c>
      <c r="S59" s="27">
        <v>4.7394282422E-2</v>
      </c>
      <c r="T59" s="27">
        <v>7.9165518030000007E-3</v>
      </c>
      <c r="U59" s="85">
        <v>1.439569262E-3</v>
      </c>
    </row>
    <row r="60" spans="2:21" x14ac:dyDescent="0.2">
      <c r="B60" s="81" t="s">
        <v>426</v>
      </c>
      <c r="C60" s="28" t="s">
        <v>427</v>
      </c>
      <c r="D60" s="28" t="s">
        <v>159</v>
      </c>
      <c r="E60" s="28" t="s">
        <v>309</v>
      </c>
      <c r="F60" s="34">
        <v>1300</v>
      </c>
      <c r="G60" s="28" t="s">
        <v>314</v>
      </c>
      <c r="H60" s="28" t="s">
        <v>414</v>
      </c>
      <c r="I60" s="28" t="s">
        <v>93</v>
      </c>
      <c r="J60" s="51" t="s">
        <v>3204</v>
      </c>
      <c r="K60" s="35">
        <v>2.61</v>
      </c>
      <c r="L60" s="28" t="s">
        <v>46</v>
      </c>
      <c r="M60" s="27">
        <v>2.3400000000000001E-2</v>
      </c>
      <c r="N60" s="27">
        <v>3.1399999999999997E-2</v>
      </c>
      <c r="O60" s="35">
        <v>59584954.390000001</v>
      </c>
      <c r="P60" s="37">
        <v>110.3</v>
      </c>
      <c r="Q60" s="35">
        <v>0</v>
      </c>
      <c r="R60" s="35">
        <v>65722.204689999999</v>
      </c>
      <c r="S60" s="27">
        <v>2.301464269E-2</v>
      </c>
      <c r="T60" s="27">
        <v>5.6831839809999996E-3</v>
      </c>
      <c r="U60" s="85">
        <v>1.0334470329999999E-3</v>
      </c>
    </row>
    <row r="61" spans="2:21" x14ac:dyDescent="0.2">
      <c r="B61" s="81" t="s">
        <v>428</v>
      </c>
      <c r="C61" s="28" t="s">
        <v>429</v>
      </c>
      <c r="D61" s="28" t="s">
        <v>159</v>
      </c>
      <c r="E61" s="28" t="s">
        <v>309</v>
      </c>
      <c r="F61" s="34">
        <v>1327</v>
      </c>
      <c r="G61" s="28" t="s">
        <v>314</v>
      </c>
      <c r="H61" s="28" t="s">
        <v>414</v>
      </c>
      <c r="I61" s="28" t="s">
        <v>93</v>
      </c>
      <c r="J61" s="51" t="s">
        <v>3204</v>
      </c>
      <c r="K61" s="35">
        <v>2.2599999999999998</v>
      </c>
      <c r="L61" s="28" t="s">
        <v>46</v>
      </c>
      <c r="M61" s="27">
        <v>1.34E-2</v>
      </c>
      <c r="N61" s="27">
        <v>2.9600000000000001E-2</v>
      </c>
      <c r="O61" s="35">
        <v>5404500.0099999998</v>
      </c>
      <c r="P61" s="37">
        <v>109.14</v>
      </c>
      <c r="Q61" s="35">
        <v>0</v>
      </c>
      <c r="R61" s="35">
        <v>5898.4713199999997</v>
      </c>
      <c r="S61" s="27">
        <v>1.013629672E-2</v>
      </c>
      <c r="T61" s="27">
        <v>5.1005741300000004E-4</v>
      </c>
      <c r="U61" s="85">
        <v>9.2750353028245002E-5</v>
      </c>
    </row>
    <row r="62" spans="2:21" x14ac:dyDescent="0.2">
      <c r="B62" s="81" t="s">
        <v>430</v>
      </c>
      <c r="C62" s="28" t="s">
        <v>431</v>
      </c>
      <c r="D62" s="28" t="s">
        <v>159</v>
      </c>
      <c r="E62" s="28" t="s">
        <v>309</v>
      </c>
      <c r="F62" s="34">
        <v>1327</v>
      </c>
      <c r="G62" s="28" t="s">
        <v>314</v>
      </c>
      <c r="H62" s="28" t="s">
        <v>414</v>
      </c>
      <c r="I62" s="28" t="s">
        <v>93</v>
      </c>
      <c r="J62" s="51" t="s">
        <v>3204</v>
      </c>
      <c r="K62" s="35">
        <v>4.37</v>
      </c>
      <c r="L62" s="28" t="s">
        <v>46</v>
      </c>
      <c r="M62" s="27">
        <v>6.8999999999999999E-3</v>
      </c>
      <c r="N62" s="27">
        <v>3.0099999999999998E-2</v>
      </c>
      <c r="O62" s="35">
        <v>24734453.379999999</v>
      </c>
      <c r="P62" s="37">
        <v>100.81</v>
      </c>
      <c r="Q62" s="35">
        <v>0</v>
      </c>
      <c r="R62" s="35">
        <v>24934.802459999999</v>
      </c>
      <c r="S62" s="27">
        <v>0.14340476217500001</v>
      </c>
      <c r="T62" s="27">
        <v>2.156182534E-3</v>
      </c>
      <c r="U62" s="85">
        <v>3.9208662800000002E-4</v>
      </c>
    </row>
    <row r="63" spans="2:21" x14ac:dyDescent="0.2">
      <c r="B63" s="81" t="s">
        <v>432</v>
      </c>
      <c r="C63" s="28" t="s">
        <v>433</v>
      </c>
      <c r="D63" s="28" t="s">
        <v>159</v>
      </c>
      <c r="E63" s="28" t="s">
        <v>309</v>
      </c>
      <c r="F63" s="34">
        <v>1327</v>
      </c>
      <c r="G63" s="28" t="s">
        <v>314</v>
      </c>
      <c r="H63" s="28" t="s">
        <v>414</v>
      </c>
      <c r="I63" s="28" t="s">
        <v>93</v>
      </c>
      <c r="J63" s="51" t="s">
        <v>3204</v>
      </c>
      <c r="K63" s="35">
        <v>3.59</v>
      </c>
      <c r="L63" s="28" t="s">
        <v>46</v>
      </c>
      <c r="M63" s="27">
        <v>1.8200000000000001E-2</v>
      </c>
      <c r="N63" s="27">
        <v>2.9600000000000001E-2</v>
      </c>
      <c r="O63" s="35">
        <v>5908677.7699999996</v>
      </c>
      <c r="P63" s="37">
        <v>107.72</v>
      </c>
      <c r="Q63" s="35">
        <v>0</v>
      </c>
      <c r="R63" s="35">
        <v>6364.8276900000001</v>
      </c>
      <c r="S63" s="27">
        <v>1.1068546249E-2</v>
      </c>
      <c r="T63" s="27">
        <v>5.5038456000000005E-4</v>
      </c>
      <c r="U63" s="85">
        <v>1.0008356100000001E-4</v>
      </c>
    </row>
    <row r="64" spans="2:21" x14ac:dyDescent="0.2">
      <c r="B64" s="81" t="s">
        <v>434</v>
      </c>
      <c r="C64" s="28" t="s">
        <v>435</v>
      </c>
      <c r="D64" s="28" t="s">
        <v>159</v>
      </c>
      <c r="E64" s="28" t="s">
        <v>309</v>
      </c>
      <c r="F64" s="34">
        <v>1327</v>
      </c>
      <c r="G64" s="28" t="s">
        <v>314</v>
      </c>
      <c r="H64" s="28" t="s">
        <v>414</v>
      </c>
      <c r="I64" s="28" t="s">
        <v>93</v>
      </c>
      <c r="J64" s="51" t="s">
        <v>3204</v>
      </c>
      <c r="K64" s="35">
        <v>4.6500000000000004</v>
      </c>
      <c r="L64" s="28" t="s">
        <v>46</v>
      </c>
      <c r="M64" s="27">
        <v>7.7999999999999996E-3</v>
      </c>
      <c r="N64" s="27">
        <v>2.98E-2</v>
      </c>
      <c r="O64" s="35">
        <v>9573392.0199999996</v>
      </c>
      <c r="P64" s="37">
        <v>99.78</v>
      </c>
      <c r="Q64" s="35">
        <v>0</v>
      </c>
      <c r="R64" s="35">
        <v>9552.3305500000006</v>
      </c>
      <c r="S64" s="27">
        <v>2.4322642326999998E-2</v>
      </c>
      <c r="T64" s="27">
        <v>8.2601690200000003E-4</v>
      </c>
      <c r="U64" s="85">
        <v>1.50205363E-4</v>
      </c>
    </row>
    <row r="65" spans="2:21" x14ac:dyDescent="0.2">
      <c r="B65" s="81" t="s">
        <v>436</v>
      </c>
      <c r="C65" s="28" t="s">
        <v>437</v>
      </c>
      <c r="D65" s="28" t="s">
        <v>159</v>
      </c>
      <c r="E65" s="28" t="s">
        <v>309</v>
      </c>
      <c r="F65" s="34">
        <v>1327</v>
      </c>
      <c r="G65" s="28" t="s">
        <v>314</v>
      </c>
      <c r="H65" s="28" t="s">
        <v>414</v>
      </c>
      <c r="I65" s="28" t="s">
        <v>93</v>
      </c>
      <c r="J65" s="51" t="s">
        <v>3204</v>
      </c>
      <c r="K65" s="35">
        <v>2.0299999999999998</v>
      </c>
      <c r="L65" s="28" t="s">
        <v>46</v>
      </c>
      <c r="M65" s="27">
        <v>2E-3</v>
      </c>
      <c r="N65" s="27">
        <v>2.8899999999999999E-2</v>
      </c>
      <c r="O65" s="35">
        <v>1750123.82</v>
      </c>
      <c r="P65" s="37">
        <v>104.5</v>
      </c>
      <c r="Q65" s="35">
        <v>0</v>
      </c>
      <c r="R65" s="35">
        <v>1828.8793900000001</v>
      </c>
      <c r="S65" s="27">
        <v>5.3034055149999999E-3</v>
      </c>
      <c r="T65" s="27">
        <v>1.5814834699999999E-4</v>
      </c>
      <c r="U65" s="85">
        <v>2.8758164593157901E-5</v>
      </c>
    </row>
    <row r="66" spans="2:21" x14ac:dyDescent="0.2">
      <c r="B66" s="81" t="s">
        <v>438</v>
      </c>
      <c r="C66" s="28" t="s">
        <v>439</v>
      </c>
      <c r="D66" s="28" t="s">
        <v>159</v>
      </c>
      <c r="E66" s="28" t="s">
        <v>309</v>
      </c>
      <c r="F66" s="34">
        <v>1327</v>
      </c>
      <c r="G66" s="28" t="s">
        <v>314</v>
      </c>
      <c r="H66" s="28" t="s">
        <v>414</v>
      </c>
      <c r="I66" s="28" t="s">
        <v>93</v>
      </c>
      <c r="J66" s="51" t="s">
        <v>3204</v>
      </c>
      <c r="K66" s="35">
        <v>4.37</v>
      </c>
      <c r="L66" s="28" t="s">
        <v>46</v>
      </c>
      <c r="M66" s="27">
        <v>6.8999999999999999E-3</v>
      </c>
      <c r="N66" s="27">
        <v>2.92E-2</v>
      </c>
      <c r="O66" s="35">
        <v>18446428.890000001</v>
      </c>
      <c r="P66" s="37">
        <v>101.2</v>
      </c>
      <c r="Q66" s="35">
        <v>0</v>
      </c>
      <c r="R66" s="35">
        <v>18667.786039999999</v>
      </c>
      <c r="S66" s="27">
        <v>9.5281140959999996E-2</v>
      </c>
      <c r="T66" s="27">
        <v>1.6142559889999999E-3</v>
      </c>
      <c r="U66" s="85">
        <v>2.9354109700000002E-4</v>
      </c>
    </row>
    <row r="67" spans="2:21" x14ac:dyDescent="0.2">
      <c r="B67" s="81" t="s">
        <v>440</v>
      </c>
      <c r="C67" s="28" t="s">
        <v>441</v>
      </c>
      <c r="D67" s="28" t="s">
        <v>159</v>
      </c>
      <c r="E67" s="28" t="s">
        <v>309</v>
      </c>
      <c r="F67" s="34">
        <v>759</v>
      </c>
      <c r="G67" s="28" t="s">
        <v>314</v>
      </c>
      <c r="H67" s="28" t="s">
        <v>414</v>
      </c>
      <c r="I67" s="28" t="s">
        <v>93</v>
      </c>
      <c r="J67" s="51" t="s">
        <v>3204</v>
      </c>
      <c r="K67" s="35">
        <v>1.47</v>
      </c>
      <c r="L67" s="28" t="s">
        <v>46</v>
      </c>
      <c r="M67" s="27">
        <v>4.7500000000000001E-2</v>
      </c>
      <c r="N67" s="27">
        <v>3.27E-2</v>
      </c>
      <c r="O67" s="35">
        <v>6090678.2999999998</v>
      </c>
      <c r="P67" s="37">
        <v>137.97999999999999</v>
      </c>
      <c r="Q67" s="35">
        <v>195.36644000000001</v>
      </c>
      <c r="R67" s="35">
        <v>8599.2843499999999</v>
      </c>
      <c r="S67" s="27">
        <v>4.7189150090000001E-3</v>
      </c>
      <c r="T67" s="27">
        <v>7.4360431599999996E-4</v>
      </c>
      <c r="U67" s="85">
        <v>1.3521921399999999E-4</v>
      </c>
    </row>
    <row r="68" spans="2:21" x14ac:dyDescent="0.2">
      <c r="B68" s="81" t="s">
        <v>442</v>
      </c>
      <c r="C68" s="28" t="s">
        <v>443</v>
      </c>
      <c r="D68" s="28" t="s">
        <v>159</v>
      </c>
      <c r="E68" s="28" t="s">
        <v>309</v>
      </c>
      <c r="F68" s="34">
        <v>767</v>
      </c>
      <c r="G68" s="28" t="s">
        <v>444</v>
      </c>
      <c r="H68" s="28" t="s">
        <v>414</v>
      </c>
      <c r="I68" s="28" t="s">
        <v>93</v>
      </c>
      <c r="J68" s="51" t="s">
        <v>3204</v>
      </c>
      <c r="K68" s="35">
        <v>5.28</v>
      </c>
      <c r="L68" s="28" t="s">
        <v>46</v>
      </c>
      <c r="M68" s="27">
        <v>4.4000000000000003E-3</v>
      </c>
      <c r="N68" s="27">
        <v>2.7400000000000001E-2</v>
      </c>
      <c r="O68" s="35">
        <v>1878186.72</v>
      </c>
      <c r="P68" s="37">
        <v>98.69</v>
      </c>
      <c r="Q68" s="35">
        <v>0</v>
      </c>
      <c r="R68" s="35">
        <v>1853.58248</v>
      </c>
      <c r="S68" s="27">
        <v>2.4817257429999998E-3</v>
      </c>
      <c r="T68" s="27">
        <v>1.6028449299999999E-4</v>
      </c>
      <c r="U68" s="85">
        <v>2.9146607664944901E-5</v>
      </c>
    </row>
    <row r="69" spans="2:21" x14ac:dyDescent="0.2">
      <c r="B69" s="81" t="s">
        <v>445</v>
      </c>
      <c r="C69" s="28" t="s">
        <v>446</v>
      </c>
      <c r="D69" s="28" t="s">
        <v>159</v>
      </c>
      <c r="E69" s="28" t="s">
        <v>309</v>
      </c>
      <c r="F69" s="34">
        <v>613</v>
      </c>
      <c r="G69" s="28" t="s">
        <v>314</v>
      </c>
      <c r="H69" s="28" t="s">
        <v>414</v>
      </c>
      <c r="I69" s="28" t="s">
        <v>93</v>
      </c>
      <c r="J69" s="51" t="s">
        <v>3204</v>
      </c>
      <c r="K69" s="35">
        <v>3.06</v>
      </c>
      <c r="L69" s="28" t="s">
        <v>46</v>
      </c>
      <c r="M69" s="27">
        <v>1.5800000000000002E-2</v>
      </c>
      <c r="N69" s="27">
        <v>2.9399999999999999E-2</v>
      </c>
      <c r="O69" s="35">
        <v>5577524.2400000002</v>
      </c>
      <c r="P69" s="37">
        <v>108.57</v>
      </c>
      <c r="Q69" s="35">
        <v>0</v>
      </c>
      <c r="R69" s="35">
        <v>6055.5180600000003</v>
      </c>
      <c r="S69" s="27">
        <v>1.1990758416999999E-2</v>
      </c>
      <c r="T69" s="27">
        <v>5.2363768600000005E-4</v>
      </c>
      <c r="U69" s="85">
        <v>9.52198302515292E-5</v>
      </c>
    </row>
    <row r="70" spans="2:21" x14ac:dyDescent="0.2">
      <c r="B70" s="81" t="s">
        <v>447</v>
      </c>
      <c r="C70" s="28" t="s">
        <v>448</v>
      </c>
      <c r="D70" s="28" t="s">
        <v>159</v>
      </c>
      <c r="E70" s="28" t="s">
        <v>309</v>
      </c>
      <c r="F70" s="34">
        <v>613</v>
      </c>
      <c r="G70" s="28" t="s">
        <v>314</v>
      </c>
      <c r="H70" s="28" t="s">
        <v>414</v>
      </c>
      <c r="I70" s="28" t="s">
        <v>93</v>
      </c>
      <c r="J70" s="51" t="s">
        <v>3204</v>
      </c>
      <c r="K70" s="35">
        <v>5.49</v>
      </c>
      <c r="L70" s="28" t="s">
        <v>46</v>
      </c>
      <c r="M70" s="27">
        <v>8.3999999999999995E-3</v>
      </c>
      <c r="N70" s="27">
        <v>3.0099999999999998E-2</v>
      </c>
      <c r="O70" s="35">
        <v>39606214.770000003</v>
      </c>
      <c r="P70" s="37">
        <v>98.55</v>
      </c>
      <c r="Q70" s="35">
        <v>0</v>
      </c>
      <c r="R70" s="35">
        <v>39031.92467</v>
      </c>
      <c r="S70" s="27">
        <v>4.8247307551999997E-2</v>
      </c>
      <c r="T70" s="27">
        <v>3.3752003609999999E-3</v>
      </c>
      <c r="U70" s="85">
        <v>6.1375644499999998E-4</v>
      </c>
    </row>
    <row r="71" spans="2:21" x14ac:dyDescent="0.2">
      <c r="B71" s="81" t="s">
        <v>449</v>
      </c>
      <c r="C71" s="28" t="s">
        <v>450</v>
      </c>
      <c r="D71" s="28" t="s">
        <v>159</v>
      </c>
      <c r="E71" s="28" t="s">
        <v>309</v>
      </c>
      <c r="F71" s="34">
        <v>604</v>
      </c>
      <c r="G71" s="28" t="s">
        <v>310</v>
      </c>
      <c r="H71" s="28" t="s">
        <v>414</v>
      </c>
      <c r="I71" s="28" t="s">
        <v>93</v>
      </c>
      <c r="J71" s="51" t="s">
        <v>3204</v>
      </c>
      <c r="K71" s="35">
        <v>4.34</v>
      </c>
      <c r="L71" s="28" t="s">
        <v>46</v>
      </c>
      <c r="M71" s="27">
        <v>1.4999999999999999E-2</v>
      </c>
      <c r="N71" s="27">
        <v>3.7900000000000003E-2</v>
      </c>
      <c r="O71" s="35">
        <v>877</v>
      </c>
      <c r="P71" s="36">
        <v>4910638</v>
      </c>
      <c r="Q71" s="35">
        <v>0</v>
      </c>
      <c r="R71" s="35">
        <v>43066.295259999999</v>
      </c>
      <c r="S71" s="27">
        <v>3.1234418404999999E-2</v>
      </c>
      <c r="T71" s="27">
        <v>3.7240637390000002E-3</v>
      </c>
      <c r="U71" s="85">
        <v>6.7719479699999995E-4</v>
      </c>
    </row>
    <row r="72" spans="2:21" x14ac:dyDescent="0.2">
      <c r="B72" s="81" t="s">
        <v>451</v>
      </c>
      <c r="C72" s="28" t="s">
        <v>452</v>
      </c>
      <c r="D72" s="28" t="s">
        <v>159</v>
      </c>
      <c r="E72" s="28" t="s">
        <v>309</v>
      </c>
      <c r="F72" s="34">
        <v>604</v>
      </c>
      <c r="G72" s="28" t="s">
        <v>310</v>
      </c>
      <c r="H72" s="28" t="s">
        <v>414</v>
      </c>
      <c r="I72" s="28" t="s">
        <v>93</v>
      </c>
      <c r="J72" s="51" t="s">
        <v>3204</v>
      </c>
      <c r="K72" s="35">
        <v>1.4</v>
      </c>
      <c r="L72" s="28" t="s">
        <v>46</v>
      </c>
      <c r="M72" s="27">
        <v>2.4199999999999999E-2</v>
      </c>
      <c r="N72" s="27">
        <v>3.5400000000000001E-2</v>
      </c>
      <c r="O72" s="35">
        <v>377</v>
      </c>
      <c r="P72" s="36">
        <v>5556939</v>
      </c>
      <c r="Q72" s="35">
        <v>0</v>
      </c>
      <c r="R72" s="35">
        <v>20949.660029999999</v>
      </c>
      <c r="S72" s="27">
        <v>1.3079832078E-2</v>
      </c>
      <c r="T72" s="27">
        <v>1.8115760540000001E-3</v>
      </c>
      <c r="U72" s="85">
        <v>3.2942236300000002E-4</v>
      </c>
    </row>
    <row r="73" spans="2:21" x14ac:dyDescent="0.2">
      <c r="B73" s="81" t="s">
        <v>453</v>
      </c>
      <c r="C73" s="28" t="s">
        <v>454</v>
      </c>
      <c r="D73" s="28" t="s">
        <v>159</v>
      </c>
      <c r="E73" s="28" t="s">
        <v>309</v>
      </c>
      <c r="F73" s="34">
        <v>604</v>
      </c>
      <c r="G73" s="28" t="s">
        <v>310</v>
      </c>
      <c r="H73" s="28" t="s">
        <v>414</v>
      </c>
      <c r="I73" s="28" t="s">
        <v>93</v>
      </c>
      <c r="J73" s="51" t="s">
        <v>3204</v>
      </c>
      <c r="K73" s="35">
        <v>1.01</v>
      </c>
      <c r="L73" s="28" t="s">
        <v>46</v>
      </c>
      <c r="M73" s="27">
        <v>1.95E-2</v>
      </c>
      <c r="N73" s="27">
        <v>3.56E-2</v>
      </c>
      <c r="O73" s="35">
        <v>245</v>
      </c>
      <c r="P73" s="36">
        <v>5397000</v>
      </c>
      <c r="Q73" s="35">
        <v>261.96057000000002</v>
      </c>
      <c r="R73" s="35">
        <v>13484.610570000001</v>
      </c>
      <c r="S73" s="27">
        <v>9.8714694379999999E-3</v>
      </c>
      <c r="T73" s="27">
        <v>1.1660522210000001E-3</v>
      </c>
      <c r="U73" s="85">
        <v>2.12038394E-4</v>
      </c>
    </row>
    <row r="74" spans="2:21" x14ac:dyDescent="0.2">
      <c r="B74" s="81" t="s">
        <v>455</v>
      </c>
      <c r="C74" s="28" t="s">
        <v>456</v>
      </c>
      <c r="D74" s="28" t="s">
        <v>159</v>
      </c>
      <c r="E74" s="28" t="s">
        <v>309</v>
      </c>
      <c r="F74" s="34">
        <v>226</v>
      </c>
      <c r="G74" s="28" t="s">
        <v>314</v>
      </c>
      <c r="H74" s="28" t="s">
        <v>414</v>
      </c>
      <c r="I74" s="28" t="s">
        <v>93</v>
      </c>
      <c r="J74" s="51" t="s">
        <v>3204</v>
      </c>
      <c r="K74" s="35">
        <v>3.19</v>
      </c>
      <c r="L74" s="28" t="s">
        <v>46</v>
      </c>
      <c r="M74" s="27">
        <v>2.5999999999999999E-2</v>
      </c>
      <c r="N74" s="27">
        <v>2.8799999999999999E-2</v>
      </c>
      <c r="O74" s="35">
        <v>9017683.4100000001</v>
      </c>
      <c r="P74" s="37">
        <v>111.36</v>
      </c>
      <c r="Q74" s="35">
        <v>131.65286</v>
      </c>
      <c r="R74" s="35">
        <v>10173.74512</v>
      </c>
      <c r="S74" s="27">
        <v>2.4999712332000001E-2</v>
      </c>
      <c r="T74" s="27">
        <v>8.7975236899999996E-4</v>
      </c>
      <c r="U74" s="85">
        <v>1.5997677999999999E-4</v>
      </c>
    </row>
    <row r="75" spans="2:21" x14ac:dyDescent="0.2">
      <c r="B75" s="81" t="s">
        <v>457</v>
      </c>
      <c r="C75" s="28" t="s">
        <v>458</v>
      </c>
      <c r="D75" s="28" t="s">
        <v>159</v>
      </c>
      <c r="E75" s="28" t="s">
        <v>309</v>
      </c>
      <c r="F75" s="34">
        <v>226</v>
      </c>
      <c r="G75" s="28" t="s">
        <v>314</v>
      </c>
      <c r="H75" s="28" t="s">
        <v>414</v>
      </c>
      <c r="I75" s="28" t="s">
        <v>93</v>
      </c>
      <c r="J75" s="51" t="s">
        <v>3204</v>
      </c>
      <c r="K75" s="35">
        <v>4.08</v>
      </c>
      <c r="L75" s="28" t="s">
        <v>46</v>
      </c>
      <c r="M75" s="27">
        <v>2.81E-2</v>
      </c>
      <c r="N75" s="27">
        <v>3.1199999999999999E-2</v>
      </c>
      <c r="O75" s="35">
        <v>62903500</v>
      </c>
      <c r="P75" s="37">
        <v>112.12</v>
      </c>
      <c r="Q75" s="35">
        <v>0</v>
      </c>
      <c r="R75" s="35">
        <v>70527.404200000004</v>
      </c>
      <c r="S75" s="27">
        <v>4.7119333671999997E-2</v>
      </c>
      <c r="T75" s="27">
        <v>6.098703104E-3</v>
      </c>
      <c r="U75" s="85">
        <v>1.1090062630000001E-3</v>
      </c>
    </row>
    <row r="76" spans="2:21" x14ac:dyDescent="0.2">
      <c r="B76" s="81" t="s">
        <v>459</v>
      </c>
      <c r="C76" s="28" t="s">
        <v>460</v>
      </c>
      <c r="D76" s="28" t="s">
        <v>159</v>
      </c>
      <c r="E76" s="28" t="s">
        <v>309</v>
      </c>
      <c r="F76" s="34">
        <v>226</v>
      </c>
      <c r="G76" s="28" t="s">
        <v>314</v>
      </c>
      <c r="H76" s="28" t="s">
        <v>414</v>
      </c>
      <c r="I76" s="28" t="s">
        <v>93</v>
      </c>
      <c r="J76" s="51" t="s">
        <v>3204</v>
      </c>
      <c r="K76" s="35">
        <v>2.72</v>
      </c>
      <c r="L76" s="28" t="s">
        <v>46</v>
      </c>
      <c r="M76" s="27">
        <v>2.4E-2</v>
      </c>
      <c r="N76" s="27">
        <v>2.9399999999999999E-2</v>
      </c>
      <c r="O76" s="35">
        <v>11240722.369999999</v>
      </c>
      <c r="P76" s="37">
        <v>110.4</v>
      </c>
      <c r="Q76" s="35">
        <v>162.30146999999999</v>
      </c>
      <c r="R76" s="35">
        <v>12572.05896</v>
      </c>
      <c r="S76" s="27">
        <v>1.9481186146000001E-2</v>
      </c>
      <c r="T76" s="27">
        <v>1.0871413150000001E-3</v>
      </c>
      <c r="U76" s="85">
        <v>1.9768900099999999E-4</v>
      </c>
    </row>
    <row r="77" spans="2:21" x14ac:dyDescent="0.2">
      <c r="B77" s="81" t="s">
        <v>461</v>
      </c>
      <c r="C77" s="28" t="s">
        <v>462</v>
      </c>
      <c r="D77" s="28" t="s">
        <v>159</v>
      </c>
      <c r="E77" s="28" t="s">
        <v>309</v>
      </c>
      <c r="F77" s="34">
        <v>226</v>
      </c>
      <c r="G77" s="28" t="s">
        <v>314</v>
      </c>
      <c r="H77" s="28" t="s">
        <v>414</v>
      </c>
      <c r="I77" s="28" t="s">
        <v>93</v>
      </c>
      <c r="J77" s="51" t="s">
        <v>3204</v>
      </c>
      <c r="K77" s="35">
        <v>6.82</v>
      </c>
      <c r="L77" s="28" t="s">
        <v>46</v>
      </c>
      <c r="M77" s="27">
        <v>3.5000000000000001E-3</v>
      </c>
      <c r="N77" s="27">
        <v>3.3000000000000002E-2</v>
      </c>
      <c r="O77" s="35">
        <v>155985619</v>
      </c>
      <c r="P77" s="37">
        <v>88.99</v>
      </c>
      <c r="Q77" s="35">
        <v>1833.55872</v>
      </c>
      <c r="R77" s="35">
        <v>140645.16106000001</v>
      </c>
      <c r="S77" s="27">
        <v>5.3560534373999998E-2</v>
      </c>
      <c r="T77" s="27">
        <v>1.2161982849999999E-2</v>
      </c>
      <c r="U77" s="85">
        <v>2.2115710380000001E-3</v>
      </c>
    </row>
    <row r="78" spans="2:21" x14ac:dyDescent="0.2">
      <c r="B78" s="81" t="s">
        <v>463</v>
      </c>
      <c r="C78" s="28" t="s">
        <v>464</v>
      </c>
      <c r="D78" s="28" t="s">
        <v>159</v>
      </c>
      <c r="E78" s="28" t="s">
        <v>309</v>
      </c>
      <c r="F78" s="34">
        <v>323</v>
      </c>
      <c r="G78" s="28" t="s">
        <v>314</v>
      </c>
      <c r="H78" s="28" t="s">
        <v>414</v>
      </c>
      <c r="I78" s="28" t="s">
        <v>93</v>
      </c>
      <c r="J78" s="51" t="s">
        <v>3204</v>
      </c>
      <c r="K78" s="35">
        <v>3.27</v>
      </c>
      <c r="L78" s="28" t="s">
        <v>46</v>
      </c>
      <c r="M78" s="27">
        <v>2.35E-2</v>
      </c>
      <c r="N78" s="27">
        <v>2.8500000000000001E-2</v>
      </c>
      <c r="O78" s="35">
        <v>23064878.949999999</v>
      </c>
      <c r="P78" s="37">
        <v>110.9</v>
      </c>
      <c r="Q78" s="35">
        <v>309.90188999999998</v>
      </c>
      <c r="R78" s="35">
        <v>25888.852640000001</v>
      </c>
      <c r="S78" s="27">
        <v>2.4274454530999998E-2</v>
      </c>
      <c r="T78" s="27">
        <v>2.2386819379999999E-3</v>
      </c>
      <c r="U78" s="85">
        <v>4.0708856400000003E-4</v>
      </c>
    </row>
    <row r="79" spans="2:21" x14ac:dyDescent="0.2">
      <c r="B79" s="81" t="s">
        <v>465</v>
      </c>
      <c r="C79" s="28" t="s">
        <v>466</v>
      </c>
      <c r="D79" s="28" t="s">
        <v>159</v>
      </c>
      <c r="E79" s="28" t="s">
        <v>309</v>
      </c>
      <c r="F79" s="34">
        <v>323</v>
      </c>
      <c r="G79" s="28" t="s">
        <v>314</v>
      </c>
      <c r="H79" s="28" t="s">
        <v>414</v>
      </c>
      <c r="I79" s="28" t="s">
        <v>93</v>
      </c>
      <c r="J79" s="51" t="s">
        <v>3204</v>
      </c>
      <c r="K79" s="35">
        <v>1.72</v>
      </c>
      <c r="L79" s="28" t="s">
        <v>46</v>
      </c>
      <c r="M79" s="27">
        <v>1.7600000000000001E-2</v>
      </c>
      <c r="N79" s="27">
        <v>2.9600000000000001E-2</v>
      </c>
      <c r="O79" s="35">
        <v>40299980.159999996</v>
      </c>
      <c r="P79" s="37">
        <v>111.29</v>
      </c>
      <c r="Q79" s="35">
        <v>0</v>
      </c>
      <c r="R79" s="35">
        <v>44849.847930000004</v>
      </c>
      <c r="S79" s="27">
        <v>3.0173888589000001E-2</v>
      </c>
      <c r="T79" s="27">
        <v>3.8782925570000001E-3</v>
      </c>
      <c r="U79" s="85">
        <v>7.0524022199999997E-4</v>
      </c>
    </row>
    <row r="80" spans="2:21" x14ac:dyDescent="0.2">
      <c r="B80" s="81" t="s">
        <v>467</v>
      </c>
      <c r="C80" s="28" t="s">
        <v>468</v>
      </c>
      <c r="D80" s="28" t="s">
        <v>159</v>
      </c>
      <c r="E80" s="28" t="s">
        <v>309</v>
      </c>
      <c r="F80" s="34">
        <v>323</v>
      </c>
      <c r="G80" s="28" t="s">
        <v>314</v>
      </c>
      <c r="H80" s="28" t="s">
        <v>414</v>
      </c>
      <c r="I80" s="28" t="s">
        <v>93</v>
      </c>
      <c r="J80" s="51" t="s">
        <v>3204</v>
      </c>
      <c r="K80" s="35">
        <v>1.71</v>
      </c>
      <c r="L80" s="28" t="s">
        <v>46</v>
      </c>
      <c r="M80" s="27">
        <v>2.3E-2</v>
      </c>
      <c r="N80" s="27">
        <v>3.2099999999999997E-2</v>
      </c>
      <c r="O80" s="35">
        <v>5485910.2300000004</v>
      </c>
      <c r="P80" s="37">
        <v>111.99</v>
      </c>
      <c r="Q80" s="35">
        <v>0</v>
      </c>
      <c r="R80" s="35">
        <v>6143.6708600000002</v>
      </c>
      <c r="S80" s="27">
        <v>4.3527512870000003E-3</v>
      </c>
      <c r="T80" s="27">
        <v>5.3126050700000001E-4</v>
      </c>
      <c r="U80" s="85">
        <v>9.6605986575237196E-5</v>
      </c>
    </row>
    <row r="81" spans="2:21" x14ac:dyDescent="0.2">
      <c r="B81" s="81" t="s">
        <v>469</v>
      </c>
      <c r="C81" s="28" t="s">
        <v>470</v>
      </c>
      <c r="D81" s="28" t="s">
        <v>159</v>
      </c>
      <c r="E81" s="28" t="s">
        <v>309</v>
      </c>
      <c r="F81" s="34">
        <v>323</v>
      </c>
      <c r="G81" s="28" t="s">
        <v>314</v>
      </c>
      <c r="H81" s="28" t="s">
        <v>414</v>
      </c>
      <c r="I81" s="28" t="s">
        <v>93</v>
      </c>
      <c r="J81" s="51" t="s">
        <v>3204</v>
      </c>
      <c r="K81" s="35">
        <v>2.41</v>
      </c>
      <c r="L81" s="28" t="s">
        <v>46</v>
      </c>
      <c r="M81" s="27">
        <v>2.1499999999999998E-2</v>
      </c>
      <c r="N81" s="27">
        <v>2.93E-2</v>
      </c>
      <c r="O81" s="35">
        <v>29098555.739999998</v>
      </c>
      <c r="P81" s="37">
        <v>112.3</v>
      </c>
      <c r="Q81" s="35">
        <v>0</v>
      </c>
      <c r="R81" s="35">
        <v>32677.678090000001</v>
      </c>
      <c r="S81" s="27">
        <v>2.3826015674999999E-2</v>
      </c>
      <c r="T81" s="27">
        <v>2.8257307790000002E-3</v>
      </c>
      <c r="U81" s="85">
        <v>5.1383926600000001E-4</v>
      </c>
    </row>
    <row r="82" spans="2:21" x14ac:dyDescent="0.2">
      <c r="B82" s="81" t="s">
        <v>471</v>
      </c>
      <c r="C82" s="28" t="s">
        <v>472</v>
      </c>
      <c r="D82" s="28" t="s">
        <v>159</v>
      </c>
      <c r="E82" s="28" t="s">
        <v>309</v>
      </c>
      <c r="F82" s="34">
        <v>323</v>
      </c>
      <c r="G82" s="28" t="s">
        <v>314</v>
      </c>
      <c r="H82" s="28" t="s">
        <v>414</v>
      </c>
      <c r="I82" s="28" t="s">
        <v>93</v>
      </c>
      <c r="J82" s="51" t="s">
        <v>3204</v>
      </c>
      <c r="K82" s="35">
        <v>4.22</v>
      </c>
      <c r="L82" s="28" t="s">
        <v>46</v>
      </c>
      <c r="M82" s="27">
        <v>2.2499999999999999E-2</v>
      </c>
      <c r="N82" s="27">
        <v>3.09E-2</v>
      </c>
      <c r="O82" s="35">
        <v>40740291.149999999</v>
      </c>
      <c r="P82" s="37">
        <v>109.55</v>
      </c>
      <c r="Q82" s="35">
        <v>0</v>
      </c>
      <c r="R82" s="35">
        <v>44630.988949999999</v>
      </c>
      <c r="S82" s="27">
        <v>3.0132790263E-2</v>
      </c>
      <c r="T82" s="27">
        <v>3.8593672049999999E-3</v>
      </c>
      <c r="U82" s="85">
        <v>7.0179878000000003E-4</v>
      </c>
    </row>
    <row r="83" spans="2:21" x14ac:dyDescent="0.2">
      <c r="B83" s="81" t="s">
        <v>473</v>
      </c>
      <c r="C83" s="28" t="s">
        <v>474</v>
      </c>
      <c r="D83" s="28" t="s">
        <v>159</v>
      </c>
      <c r="E83" s="28" t="s">
        <v>309</v>
      </c>
      <c r="F83" s="34">
        <v>323</v>
      </c>
      <c r="G83" s="28" t="s">
        <v>314</v>
      </c>
      <c r="H83" s="28" t="s">
        <v>414</v>
      </c>
      <c r="I83" s="28" t="s">
        <v>93</v>
      </c>
      <c r="J83" s="51" t="s">
        <v>3204</v>
      </c>
      <c r="K83" s="35">
        <v>4.43</v>
      </c>
      <c r="L83" s="28" t="s">
        <v>46</v>
      </c>
      <c r="M83" s="27">
        <v>6.4999999999999997E-3</v>
      </c>
      <c r="N83" s="27">
        <v>2.6800000000000001E-2</v>
      </c>
      <c r="O83" s="35">
        <v>731073</v>
      </c>
      <c r="P83" s="37">
        <v>101.81</v>
      </c>
      <c r="Q83" s="35">
        <v>0</v>
      </c>
      <c r="R83" s="35">
        <v>744.30542000000003</v>
      </c>
      <c r="S83" s="27">
        <v>1.45166544E-3</v>
      </c>
      <c r="T83" s="27">
        <v>6.4362184134277194E-5</v>
      </c>
      <c r="U83" s="85">
        <v>1.1703810482516E-5</v>
      </c>
    </row>
    <row r="84" spans="2:21" x14ac:dyDescent="0.2">
      <c r="B84" s="81" t="s">
        <v>475</v>
      </c>
      <c r="C84" s="28" t="s">
        <v>476</v>
      </c>
      <c r="D84" s="28" t="s">
        <v>159</v>
      </c>
      <c r="E84" s="28" t="s">
        <v>309</v>
      </c>
      <c r="F84" s="34">
        <v>323</v>
      </c>
      <c r="G84" s="28" t="s">
        <v>314</v>
      </c>
      <c r="H84" s="28" t="s">
        <v>414</v>
      </c>
      <c r="I84" s="28" t="s">
        <v>93</v>
      </c>
      <c r="J84" s="51" t="s">
        <v>3204</v>
      </c>
      <c r="K84" s="35">
        <v>5.17</v>
      </c>
      <c r="L84" s="28" t="s">
        <v>46</v>
      </c>
      <c r="M84" s="27">
        <v>1.43E-2</v>
      </c>
      <c r="N84" s="27">
        <v>3.0800000000000001E-2</v>
      </c>
      <c r="O84" s="35">
        <v>301534.57</v>
      </c>
      <c r="P84" s="37">
        <v>102.75</v>
      </c>
      <c r="Q84" s="35">
        <v>0</v>
      </c>
      <c r="R84" s="35">
        <v>309.82677000000001</v>
      </c>
      <c r="S84" s="27">
        <v>7.4948938599999997E-4</v>
      </c>
      <c r="T84" s="27">
        <v>2.6791592650861402E-5</v>
      </c>
      <c r="U84" s="85">
        <v>4.8718626803632298E-6</v>
      </c>
    </row>
    <row r="85" spans="2:21" x14ac:dyDescent="0.2">
      <c r="B85" s="81" t="s">
        <v>477</v>
      </c>
      <c r="C85" s="28" t="s">
        <v>478</v>
      </c>
      <c r="D85" s="28" t="s">
        <v>159</v>
      </c>
      <c r="E85" s="28" t="s">
        <v>309</v>
      </c>
      <c r="F85" s="34">
        <v>323</v>
      </c>
      <c r="G85" s="28" t="s">
        <v>314</v>
      </c>
      <c r="H85" s="28" t="s">
        <v>414</v>
      </c>
      <c r="I85" s="28" t="s">
        <v>93</v>
      </c>
      <c r="J85" s="51" t="s">
        <v>3204</v>
      </c>
      <c r="K85" s="35">
        <v>5.99</v>
      </c>
      <c r="L85" s="28" t="s">
        <v>46</v>
      </c>
      <c r="M85" s="27">
        <v>2.5000000000000001E-3</v>
      </c>
      <c r="N85" s="27">
        <v>3.1099999999999999E-2</v>
      </c>
      <c r="O85" s="35">
        <v>60492226.409999996</v>
      </c>
      <c r="P85" s="37">
        <v>92.21</v>
      </c>
      <c r="Q85" s="35">
        <v>0</v>
      </c>
      <c r="R85" s="35">
        <v>55779.881959999999</v>
      </c>
      <c r="S85" s="27">
        <v>4.6617941971999997E-2</v>
      </c>
      <c r="T85" s="27">
        <v>4.823443357E-3</v>
      </c>
      <c r="U85" s="85">
        <v>8.7710924700000004E-4</v>
      </c>
    </row>
    <row r="86" spans="2:21" x14ac:dyDescent="0.2">
      <c r="B86" s="81" t="s">
        <v>479</v>
      </c>
      <c r="C86" s="28" t="s">
        <v>480</v>
      </c>
      <c r="D86" s="28" t="s">
        <v>159</v>
      </c>
      <c r="E86" s="28" t="s">
        <v>309</v>
      </c>
      <c r="F86" s="34">
        <v>323</v>
      </c>
      <c r="G86" s="28" t="s">
        <v>314</v>
      </c>
      <c r="H86" s="28" t="s">
        <v>414</v>
      </c>
      <c r="I86" s="28" t="s">
        <v>93</v>
      </c>
      <c r="J86" s="51" t="s">
        <v>3204</v>
      </c>
      <c r="K86" s="35">
        <v>6.73</v>
      </c>
      <c r="L86" s="28" t="s">
        <v>46</v>
      </c>
      <c r="M86" s="27">
        <v>3.61E-2</v>
      </c>
      <c r="N86" s="27">
        <v>3.3500000000000002E-2</v>
      </c>
      <c r="O86" s="35">
        <v>26840942</v>
      </c>
      <c r="P86" s="37">
        <v>104.99</v>
      </c>
      <c r="Q86" s="35">
        <v>0</v>
      </c>
      <c r="R86" s="35">
        <v>28180.30501</v>
      </c>
      <c r="S86" s="27">
        <v>5.8421885235999997E-2</v>
      </c>
      <c r="T86" s="27">
        <v>2.4368302729999998E-3</v>
      </c>
      <c r="U86" s="85">
        <v>4.4312044499999998E-4</v>
      </c>
    </row>
    <row r="87" spans="2:21" x14ac:dyDescent="0.2">
      <c r="B87" s="81" t="s">
        <v>481</v>
      </c>
      <c r="C87" s="28" t="s">
        <v>482</v>
      </c>
      <c r="D87" s="28" t="s">
        <v>159</v>
      </c>
      <c r="E87" s="28" t="s">
        <v>309</v>
      </c>
      <c r="F87" s="34">
        <v>662</v>
      </c>
      <c r="G87" s="28" t="s">
        <v>310</v>
      </c>
      <c r="H87" s="28" t="s">
        <v>414</v>
      </c>
      <c r="I87" s="28" t="s">
        <v>93</v>
      </c>
      <c r="J87" s="51" t="s">
        <v>3204</v>
      </c>
      <c r="K87" s="35">
        <v>0.26</v>
      </c>
      <c r="L87" s="28" t="s">
        <v>46</v>
      </c>
      <c r="M87" s="27">
        <v>1.5900000000000001E-2</v>
      </c>
      <c r="N87" s="27">
        <v>6.2399999999999997E-2</v>
      </c>
      <c r="O87" s="35">
        <v>371</v>
      </c>
      <c r="P87" s="36">
        <v>5566402</v>
      </c>
      <c r="Q87" s="35">
        <v>0</v>
      </c>
      <c r="R87" s="35">
        <v>20651.351419999999</v>
      </c>
      <c r="S87" s="27">
        <v>2.4782899131E-2</v>
      </c>
      <c r="T87" s="27">
        <v>1.7857804689999999E-3</v>
      </c>
      <c r="U87" s="85">
        <v>3.2473161700000001E-4</v>
      </c>
    </row>
    <row r="88" spans="2:21" x14ac:dyDescent="0.2">
      <c r="B88" s="81" t="s">
        <v>483</v>
      </c>
      <c r="C88" s="28" t="s">
        <v>484</v>
      </c>
      <c r="D88" s="28" t="s">
        <v>159</v>
      </c>
      <c r="E88" s="28" t="s">
        <v>309</v>
      </c>
      <c r="F88" s="34">
        <v>662</v>
      </c>
      <c r="G88" s="28" t="s">
        <v>310</v>
      </c>
      <c r="H88" s="28" t="s">
        <v>414</v>
      </c>
      <c r="I88" s="28" t="s">
        <v>93</v>
      </c>
      <c r="J88" s="51" t="s">
        <v>3204</v>
      </c>
      <c r="K88" s="35">
        <v>1.49</v>
      </c>
      <c r="L88" s="28" t="s">
        <v>46</v>
      </c>
      <c r="M88" s="27">
        <v>2.0199999999999999E-2</v>
      </c>
      <c r="N88" s="27">
        <v>3.3700000000000001E-2</v>
      </c>
      <c r="O88" s="35">
        <v>147</v>
      </c>
      <c r="P88" s="36">
        <v>5510000</v>
      </c>
      <c r="Q88" s="35">
        <v>0</v>
      </c>
      <c r="R88" s="35">
        <v>8099.7</v>
      </c>
      <c r="S88" s="27">
        <v>6.9850320740000001E-3</v>
      </c>
      <c r="T88" s="27">
        <v>7.0040385100000001E-4</v>
      </c>
      <c r="U88" s="85">
        <v>1.27363513E-4</v>
      </c>
    </row>
    <row r="89" spans="2:21" x14ac:dyDescent="0.2">
      <c r="B89" s="81" t="s">
        <v>485</v>
      </c>
      <c r="C89" s="28" t="s">
        <v>486</v>
      </c>
      <c r="D89" s="28" t="s">
        <v>159</v>
      </c>
      <c r="E89" s="28" t="s">
        <v>309</v>
      </c>
      <c r="F89" s="34">
        <v>662</v>
      </c>
      <c r="G89" s="28" t="s">
        <v>310</v>
      </c>
      <c r="H89" s="28" t="s">
        <v>414</v>
      </c>
      <c r="I89" s="28" t="s">
        <v>93</v>
      </c>
      <c r="J89" s="51" t="s">
        <v>3204</v>
      </c>
      <c r="K89" s="35">
        <v>2.56</v>
      </c>
      <c r="L89" s="28" t="s">
        <v>46</v>
      </c>
      <c r="M89" s="27">
        <v>2.5899999999999999E-2</v>
      </c>
      <c r="N89" s="27">
        <v>3.6700000000000003E-2</v>
      </c>
      <c r="O89" s="35">
        <v>85</v>
      </c>
      <c r="P89" s="36">
        <v>5459551</v>
      </c>
      <c r="Q89" s="35">
        <v>0</v>
      </c>
      <c r="R89" s="35">
        <v>4640.6183499999997</v>
      </c>
      <c r="S89" s="27">
        <v>4.0240496140000002E-3</v>
      </c>
      <c r="T89" s="27">
        <v>4.01287327E-4</v>
      </c>
      <c r="U89" s="85">
        <v>7.2971277960176906E-5</v>
      </c>
    </row>
    <row r="90" spans="2:21" x14ac:dyDescent="0.2">
      <c r="B90" s="81" t="s">
        <v>487</v>
      </c>
      <c r="C90" s="28" t="s">
        <v>488</v>
      </c>
      <c r="D90" s="28" t="s">
        <v>159</v>
      </c>
      <c r="E90" s="28" t="s">
        <v>309</v>
      </c>
      <c r="F90" s="34">
        <v>662</v>
      </c>
      <c r="G90" s="28" t="s">
        <v>310</v>
      </c>
      <c r="H90" s="28" t="s">
        <v>414</v>
      </c>
      <c r="I90" s="28" t="s">
        <v>93</v>
      </c>
      <c r="J90" s="51" t="s">
        <v>3204</v>
      </c>
      <c r="K90" s="35">
        <v>4.37</v>
      </c>
      <c r="L90" s="28" t="s">
        <v>46</v>
      </c>
      <c r="M90" s="27">
        <v>8.3999999999999995E-3</v>
      </c>
      <c r="N90" s="27">
        <v>3.4500000000000003E-2</v>
      </c>
      <c r="O90" s="35">
        <v>200</v>
      </c>
      <c r="P90" s="36">
        <v>4859428</v>
      </c>
      <c r="Q90" s="35">
        <v>0</v>
      </c>
      <c r="R90" s="35">
        <v>9718.8559999999998</v>
      </c>
      <c r="S90" s="27">
        <v>2.5147742989999999E-2</v>
      </c>
      <c r="T90" s="27">
        <v>8.4041682700000003E-4</v>
      </c>
      <c r="U90" s="85">
        <v>1.5282388800000001E-4</v>
      </c>
    </row>
    <row r="91" spans="2:21" x14ac:dyDescent="0.2">
      <c r="B91" s="81" t="s">
        <v>489</v>
      </c>
      <c r="C91" s="28" t="s">
        <v>490</v>
      </c>
      <c r="D91" s="28" t="s">
        <v>159</v>
      </c>
      <c r="E91" s="28" t="s">
        <v>309</v>
      </c>
      <c r="F91" s="34">
        <v>662</v>
      </c>
      <c r="G91" s="28" t="s">
        <v>310</v>
      </c>
      <c r="H91" s="28" t="s">
        <v>414</v>
      </c>
      <c r="I91" s="28" t="s">
        <v>93</v>
      </c>
      <c r="J91" s="51" t="s">
        <v>3204</v>
      </c>
      <c r="K91" s="35">
        <v>4.7300000000000004</v>
      </c>
      <c r="L91" s="28" t="s">
        <v>46</v>
      </c>
      <c r="M91" s="27">
        <v>3.09E-2</v>
      </c>
      <c r="N91" s="27">
        <v>3.5200000000000002E-2</v>
      </c>
      <c r="O91" s="35">
        <v>88</v>
      </c>
      <c r="P91" s="36">
        <v>5195474</v>
      </c>
      <c r="Q91" s="35">
        <v>0</v>
      </c>
      <c r="R91" s="35">
        <v>4572.0171200000004</v>
      </c>
      <c r="S91" s="27">
        <v>4.631578947E-3</v>
      </c>
      <c r="T91" s="27">
        <v>3.9535518499999998E-4</v>
      </c>
      <c r="U91" s="85">
        <v>7.1892559771093406E-5</v>
      </c>
    </row>
    <row r="92" spans="2:21" x14ac:dyDescent="0.2">
      <c r="B92" s="81" t="s">
        <v>491</v>
      </c>
      <c r="C92" s="28" t="s">
        <v>492</v>
      </c>
      <c r="D92" s="28" t="s">
        <v>159</v>
      </c>
      <c r="E92" s="28" t="s">
        <v>309</v>
      </c>
      <c r="F92" s="34">
        <v>1349</v>
      </c>
      <c r="G92" s="28" t="s">
        <v>314</v>
      </c>
      <c r="H92" s="28" t="s">
        <v>414</v>
      </c>
      <c r="I92" s="28" t="s">
        <v>93</v>
      </c>
      <c r="J92" s="51" t="s">
        <v>3204</v>
      </c>
      <c r="K92" s="35">
        <v>2.13</v>
      </c>
      <c r="L92" s="28" t="s">
        <v>46</v>
      </c>
      <c r="M92" s="27">
        <v>1.6E-2</v>
      </c>
      <c r="N92" s="27">
        <v>3.1E-2</v>
      </c>
      <c r="O92" s="35">
        <v>4590707.93</v>
      </c>
      <c r="P92" s="37">
        <v>109.97</v>
      </c>
      <c r="Q92" s="35">
        <v>0</v>
      </c>
      <c r="R92" s="35">
        <v>5048.4015200000003</v>
      </c>
      <c r="S92" s="27">
        <v>1.1840892453000001E-2</v>
      </c>
      <c r="T92" s="27">
        <v>4.3654948500000001E-4</v>
      </c>
      <c r="U92" s="85">
        <v>7.9383453407777004E-5</v>
      </c>
    </row>
    <row r="93" spans="2:21" x14ac:dyDescent="0.2">
      <c r="B93" s="81" t="s">
        <v>493</v>
      </c>
      <c r="C93" s="28" t="s">
        <v>494</v>
      </c>
      <c r="D93" s="28" t="s">
        <v>159</v>
      </c>
      <c r="E93" s="28" t="s">
        <v>309</v>
      </c>
      <c r="F93" s="34">
        <v>1349</v>
      </c>
      <c r="G93" s="28" t="s">
        <v>314</v>
      </c>
      <c r="H93" s="28" t="s">
        <v>414</v>
      </c>
      <c r="I93" s="28" t="s">
        <v>93</v>
      </c>
      <c r="J93" s="51" t="s">
        <v>3204</v>
      </c>
      <c r="K93" s="35">
        <v>2.97</v>
      </c>
      <c r="L93" s="28" t="s">
        <v>46</v>
      </c>
      <c r="M93" s="27">
        <v>1.4200000000000001E-2</v>
      </c>
      <c r="N93" s="27">
        <v>2.9600000000000001E-2</v>
      </c>
      <c r="O93" s="35">
        <v>16410815.18</v>
      </c>
      <c r="P93" s="37">
        <v>107.02</v>
      </c>
      <c r="Q93" s="35">
        <v>0</v>
      </c>
      <c r="R93" s="35">
        <v>17562.8544</v>
      </c>
      <c r="S93" s="27">
        <v>1.7044903539000001E-2</v>
      </c>
      <c r="T93" s="27">
        <v>1.518709441E-3</v>
      </c>
      <c r="U93" s="85">
        <v>2.7616662899999998E-4</v>
      </c>
    </row>
    <row r="94" spans="2:21" x14ac:dyDescent="0.2">
      <c r="B94" s="81" t="s">
        <v>495</v>
      </c>
      <c r="C94" s="28" t="s">
        <v>496</v>
      </c>
      <c r="D94" s="28" t="s">
        <v>159</v>
      </c>
      <c r="E94" s="28" t="s">
        <v>309</v>
      </c>
      <c r="F94" s="34">
        <v>1357</v>
      </c>
      <c r="G94" s="28" t="s">
        <v>314</v>
      </c>
      <c r="H94" s="28" t="s">
        <v>414</v>
      </c>
      <c r="I94" s="28" t="s">
        <v>93</v>
      </c>
      <c r="J94" s="51" t="s">
        <v>3204</v>
      </c>
      <c r="K94" s="35">
        <v>2.92</v>
      </c>
      <c r="L94" s="28" t="s">
        <v>46</v>
      </c>
      <c r="M94" s="27">
        <v>0.04</v>
      </c>
      <c r="N94" s="27">
        <v>2.8799999999999999E-2</v>
      </c>
      <c r="O94" s="35">
        <v>1608034.15</v>
      </c>
      <c r="P94" s="37">
        <v>115.78</v>
      </c>
      <c r="Q94" s="35">
        <v>0</v>
      </c>
      <c r="R94" s="35">
        <v>1861.7819300000001</v>
      </c>
      <c r="S94" s="27">
        <v>1.7756918060000001E-3</v>
      </c>
      <c r="T94" s="27">
        <v>1.6099352200000001E-4</v>
      </c>
      <c r="U94" s="85">
        <v>2.92755396951065E-5</v>
      </c>
    </row>
    <row r="95" spans="2:21" x14ac:dyDescent="0.2">
      <c r="B95" s="81" t="s">
        <v>497</v>
      </c>
      <c r="C95" s="28" t="s">
        <v>498</v>
      </c>
      <c r="D95" s="28" t="s">
        <v>159</v>
      </c>
      <c r="E95" s="28" t="s">
        <v>309</v>
      </c>
      <c r="F95" s="34">
        <v>1357</v>
      </c>
      <c r="G95" s="28" t="s">
        <v>314</v>
      </c>
      <c r="H95" s="28" t="s">
        <v>414</v>
      </c>
      <c r="I95" s="28" t="s">
        <v>93</v>
      </c>
      <c r="J95" s="51" t="s">
        <v>3204</v>
      </c>
      <c r="K95" s="35">
        <v>0.97</v>
      </c>
      <c r="L95" s="28" t="s">
        <v>46</v>
      </c>
      <c r="M95" s="27">
        <v>0.04</v>
      </c>
      <c r="N95" s="27">
        <v>3.0099999999999998E-2</v>
      </c>
      <c r="O95" s="35">
        <v>1876268.44</v>
      </c>
      <c r="P95" s="37">
        <v>112.25</v>
      </c>
      <c r="Q95" s="35">
        <v>0</v>
      </c>
      <c r="R95" s="35">
        <v>2106.1113099999998</v>
      </c>
      <c r="S95" s="27">
        <v>2.3046890739000001E-2</v>
      </c>
      <c r="T95" s="27">
        <v>1.8212137099999999E-4</v>
      </c>
      <c r="U95" s="85">
        <v>3.31174904346707E-5</v>
      </c>
    </row>
    <row r="96" spans="2:21" x14ac:dyDescent="0.2">
      <c r="B96" s="81" t="s">
        <v>499</v>
      </c>
      <c r="C96" s="28" t="s">
        <v>500</v>
      </c>
      <c r="D96" s="28" t="s">
        <v>159</v>
      </c>
      <c r="E96" s="28" t="s">
        <v>309</v>
      </c>
      <c r="F96" s="34">
        <v>1357</v>
      </c>
      <c r="G96" s="28" t="s">
        <v>314</v>
      </c>
      <c r="H96" s="28" t="s">
        <v>414</v>
      </c>
      <c r="I96" s="28" t="s">
        <v>93</v>
      </c>
      <c r="J96" s="51" t="s">
        <v>3204</v>
      </c>
      <c r="K96" s="35">
        <v>4.2699999999999996</v>
      </c>
      <c r="L96" s="28" t="s">
        <v>46</v>
      </c>
      <c r="M96" s="27">
        <v>3.5000000000000003E-2</v>
      </c>
      <c r="N96" s="27">
        <v>3.1199999999999999E-2</v>
      </c>
      <c r="O96" s="35">
        <v>10180360.91</v>
      </c>
      <c r="P96" s="37">
        <v>115.14</v>
      </c>
      <c r="Q96" s="35">
        <v>0</v>
      </c>
      <c r="R96" s="35">
        <v>11721.66755</v>
      </c>
      <c r="S96" s="27">
        <v>1.1547437968E-2</v>
      </c>
      <c r="T96" s="27">
        <v>1.013605577E-3</v>
      </c>
      <c r="U96" s="85">
        <v>1.8431704399999999E-4</v>
      </c>
    </row>
    <row r="97" spans="2:21" x14ac:dyDescent="0.2">
      <c r="B97" s="81" t="s">
        <v>501</v>
      </c>
      <c r="C97" s="28" t="s">
        <v>502</v>
      </c>
      <c r="D97" s="28" t="s">
        <v>159</v>
      </c>
      <c r="E97" s="28" t="s">
        <v>309</v>
      </c>
      <c r="F97" s="34">
        <v>1357</v>
      </c>
      <c r="G97" s="28" t="s">
        <v>314</v>
      </c>
      <c r="H97" s="28" t="s">
        <v>414</v>
      </c>
      <c r="I97" s="28" t="s">
        <v>93</v>
      </c>
      <c r="J97" s="51" t="s">
        <v>3204</v>
      </c>
      <c r="K97" s="35">
        <v>6.82</v>
      </c>
      <c r="L97" s="28" t="s">
        <v>46</v>
      </c>
      <c r="M97" s="27">
        <v>2.5000000000000001E-2</v>
      </c>
      <c r="N97" s="27">
        <v>3.1800000000000002E-2</v>
      </c>
      <c r="O97" s="35">
        <v>9973306.3200000003</v>
      </c>
      <c r="P97" s="37">
        <v>106.56</v>
      </c>
      <c r="Q97" s="35">
        <v>0</v>
      </c>
      <c r="R97" s="35">
        <v>10627.55522</v>
      </c>
      <c r="S97" s="27">
        <v>1.6832484136000001E-2</v>
      </c>
      <c r="T97" s="27">
        <v>9.1899460499999999E-4</v>
      </c>
      <c r="U97" s="85">
        <v>1.67112705E-4</v>
      </c>
    </row>
    <row r="98" spans="2:21" x14ac:dyDescent="0.2">
      <c r="B98" s="81" t="s">
        <v>503</v>
      </c>
      <c r="C98" s="28" t="s">
        <v>504</v>
      </c>
      <c r="D98" s="28" t="s">
        <v>159</v>
      </c>
      <c r="E98" s="28" t="s">
        <v>309</v>
      </c>
      <c r="F98" s="34">
        <v>777</v>
      </c>
      <c r="G98" s="28" t="s">
        <v>505</v>
      </c>
      <c r="H98" s="28" t="s">
        <v>414</v>
      </c>
      <c r="I98" s="28" t="s">
        <v>93</v>
      </c>
      <c r="J98" s="51" t="s">
        <v>3204</v>
      </c>
      <c r="K98" s="35">
        <v>2.9</v>
      </c>
      <c r="L98" s="28" t="s">
        <v>46</v>
      </c>
      <c r="M98" s="27">
        <v>4.2999999999999997E-2</v>
      </c>
      <c r="N98" s="27">
        <v>2.6499999999999999E-2</v>
      </c>
      <c r="O98" s="35">
        <v>159113.26</v>
      </c>
      <c r="P98" s="37">
        <v>116.39</v>
      </c>
      <c r="Q98" s="35">
        <v>6.2630600000000003</v>
      </c>
      <c r="R98" s="35">
        <v>191.45497</v>
      </c>
      <c r="S98" s="27">
        <v>3.1204304400000001E-4</v>
      </c>
      <c r="T98" s="27">
        <v>1.6555650007979899E-5</v>
      </c>
      <c r="U98" s="85">
        <v>3.0105285069881602E-6</v>
      </c>
    </row>
    <row r="99" spans="2:21" x14ac:dyDescent="0.2">
      <c r="B99" s="81" t="s">
        <v>506</v>
      </c>
      <c r="C99" s="28" t="s">
        <v>507</v>
      </c>
      <c r="D99" s="28" t="s">
        <v>159</v>
      </c>
      <c r="E99" s="28" t="s">
        <v>309</v>
      </c>
      <c r="F99" s="34">
        <v>141</v>
      </c>
      <c r="G99" s="28" t="s">
        <v>372</v>
      </c>
      <c r="H99" s="28" t="s">
        <v>414</v>
      </c>
      <c r="I99" s="28" t="s">
        <v>93</v>
      </c>
      <c r="J99" s="51" t="s">
        <v>3204</v>
      </c>
      <c r="K99" s="35">
        <v>1.44</v>
      </c>
      <c r="L99" s="28" t="s">
        <v>46</v>
      </c>
      <c r="M99" s="27">
        <v>1.7999999999999999E-2</v>
      </c>
      <c r="N99" s="27">
        <v>3.2899999999999999E-2</v>
      </c>
      <c r="O99" s="35">
        <v>1236947.27</v>
      </c>
      <c r="P99" s="37">
        <v>109.59</v>
      </c>
      <c r="Q99" s="35">
        <v>0</v>
      </c>
      <c r="R99" s="35">
        <v>1355.57051</v>
      </c>
      <c r="S99" s="27">
        <v>1.384448144E-3</v>
      </c>
      <c r="T99" s="27">
        <v>1.1721999599999999E-4</v>
      </c>
      <c r="U99" s="85">
        <v>2.1315631887683401E-5</v>
      </c>
    </row>
    <row r="100" spans="2:21" x14ac:dyDescent="0.2">
      <c r="B100" s="81" t="s">
        <v>508</v>
      </c>
      <c r="C100" s="28" t="s">
        <v>509</v>
      </c>
      <c r="D100" s="28" t="s">
        <v>159</v>
      </c>
      <c r="E100" s="28" t="s">
        <v>309</v>
      </c>
      <c r="F100" s="34">
        <v>141</v>
      </c>
      <c r="G100" s="28" t="s">
        <v>372</v>
      </c>
      <c r="H100" s="28" t="s">
        <v>414</v>
      </c>
      <c r="I100" s="28" t="s">
        <v>93</v>
      </c>
      <c r="J100" s="51" t="s">
        <v>3204</v>
      </c>
      <c r="K100" s="35">
        <v>3.94</v>
      </c>
      <c r="L100" s="28" t="s">
        <v>46</v>
      </c>
      <c r="M100" s="27">
        <v>2.1999999999999999E-2</v>
      </c>
      <c r="N100" s="27">
        <v>3.0800000000000001E-2</v>
      </c>
      <c r="O100" s="35">
        <v>2175087.46</v>
      </c>
      <c r="P100" s="37">
        <v>99.64</v>
      </c>
      <c r="Q100" s="35">
        <v>0</v>
      </c>
      <c r="R100" s="35">
        <v>2167.2571600000001</v>
      </c>
      <c r="S100" s="27">
        <v>7.9476084749999995E-3</v>
      </c>
      <c r="T100" s="27">
        <v>1.87408825E-4</v>
      </c>
      <c r="U100" s="85">
        <v>3.4078976702219801E-5</v>
      </c>
    </row>
    <row r="101" spans="2:21" x14ac:dyDescent="0.2">
      <c r="B101" s="81" t="s">
        <v>510</v>
      </c>
      <c r="C101" s="28" t="s">
        <v>511</v>
      </c>
      <c r="D101" s="28" t="s">
        <v>159</v>
      </c>
      <c r="E101" s="28" t="s">
        <v>309</v>
      </c>
      <c r="F101" s="34">
        <v>1063</v>
      </c>
      <c r="G101" s="28" t="s">
        <v>512</v>
      </c>
      <c r="H101" s="28" t="s">
        <v>513</v>
      </c>
      <c r="I101" s="28" t="s">
        <v>93</v>
      </c>
      <c r="J101" s="51" t="s">
        <v>3204</v>
      </c>
      <c r="K101" s="35">
        <v>5.62</v>
      </c>
      <c r="L101" s="28" t="s">
        <v>46</v>
      </c>
      <c r="M101" s="27">
        <v>5.1499999999999997E-2</v>
      </c>
      <c r="N101" s="27">
        <v>3.2599999999999997E-2</v>
      </c>
      <c r="O101" s="35">
        <v>35702109.93</v>
      </c>
      <c r="P101" s="37">
        <v>151.19999999999999</v>
      </c>
      <c r="Q101" s="35">
        <v>0</v>
      </c>
      <c r="R101" s="35">
        <v>53981.590210000002</v>
      </c>
      <c r="S101" s="27">
        <v>1.1416016379000001E-2</v>
      </c>
      <c r="T101" s="27">
        <v>4.6679400090000002E-3</v>
      </c>
      <c r="U101" s="85">
        <v>8.4883205699999998E-4</v>
      </c>
    </row>
    <row r="102" spans="2:21" x14ac:dyDescent="0.2">
      <c r="B102" s="81" t="s">
        <v>514</v>
      </c>
      <c r="C102" s="28" t="s">
        <v>515</v>
      </c>
      <c r="D102" s="28" t="s">
        <v>159</v>
      </c>
      <c r="E102" s="28" t="s">
        <v>309</v>
      </c>
      <c r="F102" s="34">
        <v>390</v>
      </c>
      <c r="G102" s="28" t="s">
        <v>314</v>
      </c>
      <c r="H102" s="28" t="s">
        <v>513</v>
      </c>
      <c r="I102" s="28" t="s">
        <v>93</v>
      </c>
      <c r="J102" s="51" t="s">
        <v>3204</v>
      </c>
      <c r="K102" s="35">
        <v>7.73</v>
      </c>
      <c r="L102" s="28" t="s">
        <v>46</v>
      </c>
      <c r="M102" s="27">
        <v>2.5600000000000001E-2</v>
      </c>
      <c r="N102" s="27">
        <v>4.0500000000000001E-2</v>
      </c>
      <c r="O102" s="35">
        <v>4442362</v>
      </c>
      <c r="P102" s="37">
        <v>94.1</v>
      </c>
      <c r="Q102" s="35">
        <v>0</v>
      </c>
      <c r="R102" s="35">
        <v>4180.2626399999999</v>
      </c>
      <c r="S102" s="27">
        <v>6.6469886740000003E-3</v>
      </c>
      <c r="T102" s="27">
        <v>3.6147907299999998E-4</v>
      </c>
      <c r="U102" s="85">
        <v>6.5732427026666198E-5</v>
      </c>
    </row>
    <row r="103" spans="2:21" x14ac:dyDescent="0.2">
      <c r="B103" s="81" t="s">
        <v>516</v>
      </c>
      <c r="C103" s="28" t="s">
        <v>517</v>
      </c>
      <c r="D103" s="28" t="s">
        <v>159</v>
      </c>
      <c r="E103" s="28" t="s">
        <v>309</v>
      </c>
      <c r="F103" s="34">
        <v>230</v>
      </c>
      <c r="G103" s="28" t="s">
        <v>518</v>
      </c>
      <c r="H103" s="28" t="s">
        <v>513</v>
      </c>
      <c r="I103" s="28" t="s">
        <v>93</v>
      </c>
      <c r="J103" s="51" t="s">
        <v>3204</v>
      </c>
      <c r="K103" s="35">
        <v>1.1499999999999999</v>
      </c>
      <c r="L103" s="28" t="s">
        <v>46</v>
      </c>
      <c r="M103" s="27">
        <v>2.1999999999999999E-2</v>
      </c>
      <c r="N103" s="27">
        <v>2.75E-2</v>
      </c>
      <c r="O103" s="35">
        <v>14450000</v>
      </c>
      <c r="P103" s="37">
        <v>111.64</v>
      </c>
      <c r="Q103" s="35">
        <v>0</v>
      </c>
      <c r="R103" s="35">
        <v>16131.98</v>
      </c>
      <c r="S103" s="27">
        <v>1.8210105951000002E-2</v>
      </c>
      <c r="T103" s="27">
        <v>1.3949777049999999E-3</v>
      </c>
      <c r="U103" s="85">
        <v>2.5366688299999999E-4</v>
      </c>
    </row>
    <row r="104" spans="2:21" x14ac:dyDescent="0.2">
      <c r="B104" s="81" t="s">
        <v>519</v>
      </c>
      <c r="C104" s="28" t="s">
        <v>520</v>
      </c>
      <c r="D104" s="28" t="s">
        <v>159</v>
      </c>
      <c r="E104" s="28" t="s">
        <v>309</v>
      </c>
      <c r="F104" s="34">
        <v>230</v>
      </c>
      <c r="G104" s="28" t="s">
        <v>518</v>
      </c>
      <c r="H104" s="28" t="s">
        <v>513</v>
      </c>
      <c r="I104" s="28" t="s">
        <v>93</v>
      </c>
      <c r="J104" s="51" t="s">
        <v>3204</v>
      </c>
      <c r="K104" s="35">
        <v>9.32</v>
      </c>
      <c r="L104" s="28" t="s">
        <v>46</v>
      </c>
      <c r="M104" s="27">
        <v>5.7999999999999996E-3</v>
      </c>
      <c r="N104" s="27">
        <v>2.93E-2</v>
      </c>
      <c r="O104" s="35">
        <v>22880000</v>
      </c>
      <c r="P104" s="37">
        <v>87.7</v>
      </c>
      <c r="Q104" s="35">
        <v>0</v>
      </c>
      <c r="R104" s="35">
        <v>20065.759999999998</v>
      </c>
      <c r="S104" s="27">
        <v>4.7829786165999998E-2</v>
      </c>
      <c r="T104" s="27">
        <v>1.735142732E-3</v>
      </c>
      <c r="U104" s="85">
        <v>3.1552350100000001E-4</v>
      </c>
    </row>
    <row r="105" spans="2:21" x14ac:dyDescent="0.2">
      <c r="B105" s="81" t="s">
        <v>521</v>
      </c>
      <c r="C105" s="28" t="s">
        <v>522</v>
      </c>
      <c r="D105" s="28" t="s">
        <v>159</v>
      </c>
      <c r="E105" s="28" t="s">
        <v>309</v>
      </c>
      <c r="F105" s="34">
        <v>1327</v>
      </c>
      <c r="G105" s="28" t="s">
        <v>314</v>
      </c>
      <c r="H105" s="28" t="s">
        <v>513</v>
      </c>
      <c r="I105" s="28" t="s">
        <v>93</v>
      </c>
      <c r="J105" s="51" t="s">
        <v>3204</v>
      </c>
      <c r="K105" s="35">
        <v>1.0900000000000001</v>
      </c>
      <c r="L105" s="28" t="s">
        <v>46</v>
      </c>
      <c r="M105" s="27">
        <v>2.5000000000000001E-2</v>
      </c>
      <c r="N105" s="27">
        <v>2.8799999999999999E-2</v>
      </c>
      <c r="O105" s="35">
        <v>18250489.010000002</v>
      </c>
      <c r="P105" s="37">
        <v>112.16</v>
      </c>
      <c r="Q105" s="35">
        <v>0</v>
      </c>
      <c r="R105" s="35">
        <v>20469.748479999998</v>
      </c>
      <c r="S105" s="27">
        <v>3.8755417801000003E-2</v>
      </c>
      <c r="T105" s="27">
        <v>1.770076752E-3</v>
      </c>
      <c r="U105" s="85">
        <v>3.2187600699999999E-4</v>
      </c>
    </row>
    <row r="106" spans="2:21" x14ac:dyDescent="0.2">
      <c r="B106" s="81" t="s">
        <v>523</v>
      </c>
      <c r="C106" s="28" t="s">
        <v>524</v>
      </c>
      <c r="D106" s="28" t="s">
        <v>159</v>
      </c>
      <c r="E106" s="28" t="s">
        <v>309</v>
      </c>
      <c r="F106" s="34">
        <v>1153</v>
      </c>
      <c r="G106" s="28" t="s">
        <v>310</v>
      </c>
      <c r="H106" s="28" t="s">
        <v>513</v>
      </c>
      <c r="I106" s="28" t="s">
        <v>93</v>
      </c>
      <c r="J106" s="51" t="s">
        <v>3204</v>
      </c>
      <c r="K106" s="35">
        <v>2.67</v>
      </c>
      <c r="L106" s="28" t="s">
        <v>46</v>
      </c>
      <c r="M106" s="27">
        <v>2.3199999999999998E-2</v>
      </c>
      <c r="N106" s="27">
        <v>3.5900000000000001E-2</v>
      </c>
      <c r="O106" s="35">
        <v>25</v>
      </c>
      <c r="P106" s="36">
        <v>5423550</v>
      </c>
      <c r="Q106" s="35">
        <v>0</v>
      </c>
      <c r="R106" s="35">
        <v>1355.8875</v>
      </c>
      <c r="S106" s="27">
        <v>4.1666666660000002E-3</v>
      </c>
      <c r="T106" s="27">
        <v>1.17247407E-4</v>
      </c>
      <c r="U106" s="85">
        <v>2.1320616388380501E-5</v>
      </c>
    </row>
    <row r="107" spans="2:21" x14ac:dyDescent="0.2">
      <c r="B107" s="81" t="s">
        <v>525</v>
      </c>
      <c r="C107" s="28" t="s">
        <v>526</v>
      </c>
      <c r="D107" s="28" t="s">
        <v>159</v>
      </c>
      <c r="E107" s="28" t="s">
        <v>309</v>
      </c>
      <c r="F107" s="34">
        <v>1153</v>
      </c>
      <c r="G107" s="28" t="s">
        <v>310</v>
      </c>
      <c r="H107" s="28" t="s">
        <v>513</v>
      </c>
      <c r="I107" s="28" t="s">
        <v>93</v>
      </c>
      <c r="J107" s="51" t="s">
        <v>3204</v>
      </c>
      <c r="K107" s="35">
        <v>4.3899999999999997</v>
      </c>
      <c r="L107" s="28" t="s">
        <v>46</v>
      </c>
      <c r="M107" s="27">
        <v>1.09E-2</v>
      </c>
      <c r="N107" s="27">
        <v>3.6999999999999998E-2</v>
      </c>
      <c r="O107" s="35">
        <v>904</v>
      </c>
      <c r="P107" s="36">
        <v>4827766</v>
      </c>
      <c r="Q107" s="35">
        <v>0</v>
      </c>
      <c r="R107" s="35">
        <v>43643.004639999999</v>
      </c>
      <c r="S107" s="27">
        <v>4.9782477008000002E-2</v>
      </c>
      <c r="T107" s="27">
        <v>3.7739334220000002E-3</v>
      </c>
      <c r="U107" s="85">
        <v>6.8626324799999998E-4</v>
      </c>
    </row>
    <row r="108" spans="2:21" x14ac:dyDescent="0.2">
      <c r="B108" s="81" t="s">
        <v>527</v>
      </c>
      <c r="C108" s="28" t="s">
        <v>528</v>
      </c>
      <c r="D108" s="28" t="s">
        <v>159</v>
      </c>
      <c r="E108" s="28" t="s">
        <v>309</v>
      </c>
      <c r="F108" s="34">
        <v>1153</v>
      </c>
      <c r="G108" s="28" t="s">
        <v>310</v>
      </c>
      <c r="H108" s="28" t="s">
        <v>513</v>
      </c>
      <c r="I108" s="28" t="s">
        <v>93</v>
      </c>
      <c r="J108" s="51" t="s">
        <v>3204</v>
      </c>
      <c r="K108" s="35">
        <v>5.03</v>
      </c>
      <c r="L108" s="28" t="s">
        <v>46</v>
      </c>
      <c r="M108" s="27">
        <v>2.9899999999999999E-2</v>
      </c>
      <c r="N108" s="27">
        <v>3.4000000000000002E-2</v>
      </c>
      <c r="O108" s="35">
        <v>757</v>
      </c>
      <c r="P108" s="36">
        <v>5169986</v>
      </c>
      <c r="Q108" s="35">
        <v>0</v>
      </c>
      <c r="R108" s="35">
        <v>39136.794020000001</v>
      </c>
      <c r="S108" s="27">
        <v>4.73125E-2</v>
      </c>
      <c r="T108" s="27">
        <v>3.3842687089999999E-3</v>
      </c>
      <c r="U108" s="85">
        <v>6.1540545999999997E-4</v>
      </c>
    </row>
    <row r="109" spans="2:21" x14ac:dyDescent="0.2">
      <c r="B109" s="81" t="s">
        <v>529</v>
      </c>
      <c r="C109" s="28" t="s">
        <v>530</v>
      </c>
      <c r="D109" s="28" t="s">
        <v>159</v>
      </c>
      <c r="E109" s="28" t="s">
        <v>309</v>
      </c>
      <c r="F109" s="34">
        <v>748</v>
      </c>
      <c r="G109" s="28" t="s">
        <v>310</v>
      </c>
      <c r="H109" s="28" t="s">
        <v>513</v>
      </c>
      <c r="I109" s="28" t="s">
        <v>93</v>
      </c>
      <c r="J109" s="51" t="s">
        <v>3204</v>
      </c>
      <c r="K109" s="35">
        <v>2.04</v>
      </c>
      <c r="L109" s="28" t="s">
        <v>46</v>
      </c>
      <c r="M109" s="27">
        <v>1.46E-2</v>
      </c>
      <c r="N109" s="27">
        <v>3.4599999999999999E-2</v>
      </c>
      <c r="O109" s="35">
        <v>40</v>
      </c>
      <c r="P109" s="36">
        <v>5387000</v>
      </c>
      <c r="Q109" s="35">
        <v>0</v>
      </c>
      <c r="R109" s="35">
        <v>2154.8000000000002</v>
      </c>
      <c r="S109" s="27">
        <v>1.501896143E-3</v>
      </c>
      <c r="T109" s="27">
        <v>1.86331619E-4</v>
      </c>
      <c r="U109" s="85">
        <v>3.38830944261101E-5</v>
      </c>
    </row>
    <row r="110" spans="2:21" x14ac:dyDescent="0.2">
      <c r="B110" s="81" t="s">
        <v>531</v>
      </c>
      <c r="C110" s="28" t="s">
        <v>532</v>
      </c>
      <c r="D110" s="28" t="s">
        <v>159</v>
      </c>
      <c r="E110" s="28" t="s">
        <v>309</v>
      </c>
      <c r="F110" s="34">
        <v>748</v>
      </c>
      <c r="G110" s="28" t="s">
        <v>310</v>
      </c>
      <c r="H110" s="28" t="s">
        <v>513</v>
      </c>
      <c r="I110" s="28" t="s">
        <v>93</v>
      </c>
      <c r="J110" s="51" t="s">
        <v>3204</v>
      </c>
      <c r="K110" s="35">
        <v>2.68</v>
      </c>
      <c r="L110" s="28" t="s">
        <v>46</v>
      </c>
      <c r="M110" s="27">
        <v>2.4199999999999999E-2</v>
      </c>
      <c r="N110" s="27">
        <v>3.7999999999999999E-2</v>
      </c>
      <c r="O110" s="35">
        <v>86</v>
      </c>
      <c r="P110" s="36">
        <v>5405050</v>
      </c>
      <c r="Q110" s="35">
        <v>0</v>
      </c>
      <c r="R110" s="35">
        <v>4648.3429999999998</v>
      </c>
      <c r="S110" s="27">
        <v>2.839783383E-3</v>
      </c>
      <c r="T110" s="27">
        <v>4.0195529900000001E-4</v>
      </c>
      <c r="U110" s="85">
        <v>7.3092744010556896E-5</v>
      </c>
    </row>
    <row r="111" spans="2:21" x14ac:dyDescent="0.2">
      <c r="B111" s="81" t="s">
        <v>533</v>
      </c>
      <c r="C111" s="28" t="s">
        <v>534</v>
      </c>
      <c r="D111" s="28" t="s">
        <v>159</v>
      </c>
      <c r="E111" s="28" t="s">
        <v>309</v>
      </c>
      <c r="F111" s="34">
        <v>748</v>
      </c>
      <c r="G111" s="28" t="s">
        <v>310</v>
      </c>
      <c r="H111" s="28" t="s">
        <v>513</v>
      </c>
      <c r="I111" s="28" t="s">
        <v>93</v>
      </c>
      <c r="J111" s="51" t="s">
        <v>3204</v>
      </c>
      <c r="K111" s="35">
        <v>4.07</v>
      </c>
      <c r="L111" s="28" t="s">
        <v>46</v>
      </c>
      <c r="M111" s="27">
        <v>2E-3</v>
      </c>
      <c r="N111" s="27">
        <v>3.6999999999999998E-2</v>
      </c>
      <c r="O111" s="35">
        <v>409</v>
      </c>
      <c r="P111" s="36">
        <v>4728999</v>
      </c>
      <c r="Q111" s="35">
        <v>0</v>
      </c>
      <c r="R111" s="35">
        <v>19341.605909999998</v>
      </c>
      <c r="S111" s="27">
        <v>3.5683126853E-2</v>
      </c>
      <c r="T111" s="27">
        <v>1.6725230900000001E-3</v>
      </c>
      <c r="U111" s="85">
        <v>3.0413655899999998E-4</v>
      </c>
    </row>
    <row r="112" spans="2:21" x14ac:dyDescent="0.2">
      <c r="B112" s="81" t="s">
        <v>535</v>
      </c>
      <c r="C112" s="28" t="s">
        <v>536</v>
      </c>
      <c r="D112" s="28" t="s">
        <v>159</v>
      </c>
      <c r="E112" s="28" t="s">
        <v>309</v>
      </c>
      <c r="F112" s="34">
        <v>748</v>
      </c>
      <c r="G112" s="28" t="s">
        <v>310</v>
      </c>
      <c r="H112" s="28" t="s">
        <v>513</v>
      </c>
      <c r="I112" s="28" t="s">
        <v>93</v>
      </c>
      <c r="J112" s="51" t="s">
        <v>3204</v>
      </c>
      <c r="K112" s="35">
        <v>4.7300000000000004</v>
      </c>
      <c r="L112" s="28" t="s">
        <v>46</v>
      </c>
      <c r="M112" s="27">
        <v>3.1699999999999999E-2</v>
      </c>
      <c r="N112" s="27">
        <v>3.5099999999999999E-2</v>
      </c>
      <c r="O112" s="35">
        <v>1357</v>
      </c>
      <c r="P112" s="36">
        <v>5221114</v>
      </c>
      <c r="Q112" s="35">
        <v>0</v>
      </c>
      <c r="R112" s="35">
        <v>70850.51698</v>
      </c>
      <c r="S112" s="27">
        <v>8.0343398460000007E-2</v>
      </c>
      <c r="T112" s="27">
        <v>6.1266435750000001E-3</v>
      </c>
      <c r="U112" s="85">
        <v>1.114087041E-3</v>
      </c>
    </row>
    <row r="113" spans="2:21" x14ac:dyDescent="0.2">
      <c r="B113" s="81" t="s">
        <v>537</v>
      </c>
      <c r="C113" s="28" t="s">
        <v>538</v>
      </c>
      <c r="D113" s="28" t="s">
        <v>159</v>
      </c>
      <c r="E113" s="28" t="s">
        <v>309</v>
      </c>
      <c r="F113" s="34">
        <v>2072</v>
      </c>
      <c r="G113" s="28" t="s">
        <v>539</v>
      </c>
      <c r="H113" s="28" t="s">
        <v>513</v>
      </c>
      <c r="I113" s="28" t="s">
        <v>93</v>
      </c>
      <c r="J113" s="51" t="s">
        <v>3204</v>
      </c>
      <c r="K113" s="35">
        <v>1.94</v>
      </c>
      <c r="L113" s="28" t="s">
        <v>46</v>
      </c>
      <c r="M113" s="27">
        <v>1.0500000000000001E-2</v>
      </c>
      <c r="N113" s="27">
        <v>3.2399999999999998E-2</v>
      </c>
      <c r="O113" s="35">
        <v>94117.64</v>
      </c>
      <c r="P113" s="37">
        <v>106.06</v>
      </c>
      <c r="Q113" s="35">
        <v>0</v>
      </c>
      <c r="R113" s="35">
        <v>99.821160000000006</v>
      </c>
      <c r="S113" s="27">
        <v>3.2358687499999997E-4</v>
      </c>
      <c r="T113" s="27">
        <v>8.6318166007942604E-6</v>
      </c>
      <c r="U113" s="85">
        <v>1.5696351355132E-6</v>
      </c>
    </row>
    <row r="114" spans="2:21" x14ac:dyDescent="0.2">
      <c r="B114" s="81" t="s">
        <v>540</v>
      </c>
      <c r="C114" s="28" t="s">
        <v>541</v>
      </c>
      <c r="D114" s="28" t="s">
        <v>159</v>
      </c>
      <c r="E114" s="28" t="s">
        <v>309</v>
      </c>
      <c r="F114" s="34">
        <v>2072</v>
      </c>
      <c r="G114" s="28" t="s">
        <v>539</v>
      </c>
      <c r="H114" s="28" t="s">
        <v>513</v>
      </c>
      <c r="I114" s="28" t="s">
        <v>93</v>
      </c>
      <c r="J114" s="51" t="s">
        <v>3204</v>
      </c>
      <c r="K114" s="35">
        <v>3.5</v>
      </c>
      <c r="L114" s="28" t="s">
        <v>46</v>
      </c>
      <c r="M114" s="27">
        <v>2.1999999999999999E-2</v>
      </c>
      <c r="N114" s="27">
        <v>3.1800000000000002E-2</v>
      </c>
      <c r="O114" s="35">
        <v>58003.55</v>
      </c>
      <c r="P114" s="37">
        <v>100.19</v>
      </c>
      <c r="Q114" s="35">
        <v>0</v>
      </c>
      <c r="R114" s="35">
        <v>58.113750000000003</v>
      </c>
      <c r="S114" s="27">
        <v>3.0935226600000001E-4</v>
      </c>
      <c r="T114" s="27">
        <v>5.0252594939230003E-6</v>
      </c>
      <c r="U114" s="85">
        <v>9.1380809295774901E-7</v>
      </c>
    </row>
    <row r="115" spans="2:21" x14ac:dyDescent="0.2">
      <c r="B115" s="81" t="s">
        <v>542</v>
      </c>
      <c r="C115" s="28" t="s">
        <v>543</v>
      </c>
      <c r="D115" s="28" t="s">
        <v>159</v>
      </c>
      <c r="E115" s="28" t="s">
        <v>309</v>
      </c>
      <c r="F115" s="34">
        <v>1248</v>
      </c>
      <c r="G115" s="28" t="s">
        <v>310</v>
      </c>
      <c r="H115" s="28" t="s">
        <v>513</v>
      </c>
      <c r="I115" s="28" t="s">
        <v>93</v>
      </c>
      <c r="J115" s="51" t="s">
        <v>3204</v>
      </c>
      <c r="K115" s="35">
        <v>3.21</v>
      </c>
      <c r="L115" s="28" t="s">
        <v>46</v>
      </c>
      <c r="M115" s="27">
        <v>2E-3</v>
      </c>
      <c r="N115" s="27">
        <v>2.6700000000000002E-2</v>
      </c>
      <c r="O115" s="35">
        <v>2549899</v>
      </c>
      <c r="P115" s="37">
        <v>103.03</v>
      </c>
      <c r="Q115" s="35">
        <v>0</v>
      </c>
      <c r="R115" s="35">
        <v>2627.1609400000002</v>
      </c>
      <c r="S115" s="27">
        <v>3.0262056039999999E-3</v>
      </c>
      <c r="T115" s="27">
        <v>2.27177999E-4</v>
      </c>
      <c r="U115" s="85">
        <v>4.1310721274646498E-5</v>
      </c>
    </row>
    <row r="116" spans="2:21" x14ac:dyDescent="0.2">
      <c r="B116" s="81" t="s">
        <v>544</v>
      </c>
      <c r="C116" s="28" t="s">
        <v>545</v>
      </c>
      <c r="D116" s="28" t="s">
        <v>159</v>
      </c>
      <c r="E116" s="28" t="s">
        <v>309</v>
      </c>
      <c r="F116" s="34">
        <v>1248</v>
      </c>
      <c r="G116" s="28" t="s">
        <v>310</v>
      </c>
      <c r="H116" s="28" t="s">
        <v>513</v>
      </c>
      <c r="I116" s="28" t="s">
        <v>93</v>
      </c>
      <c r="J116" s="51" t="s">
        <v>3204</v>
      </c>
      <c r="K116" s="35">
        <v>0.67</v>
      </c>
      <c r="L116" s="28" t="s">
        <v>46</v>
      </c>
      <c r="M116" s="27">
        <v>6.7999999999999996E-3</v>
      </c>
      <c r="N116" s="27">
        <v>2.2499999999999999E-2</v>
      </c>
      <c r="O116" s="35">
        <v>11493476.960000001</v>
      </c>
      <c r="P116" s="37">
        <v>111.06</v>
      </c>
      <c r="Q116" s="35">
        <v>0</v>
      </c>
      <c r="R116" s="35">
        <v>12764.655500000001</v>
      </c>
      <c r="S116" s="27">
        <v>5.1257905276999999E-2</v>
      </c>
      <c r="T116" s="27">
        <v>1.10379568E-3</v>
      </c>
      <c r="U116" s="85">
        <v>2.0071748E-4</v>
      </c>
    </row>
    <row r="117" spans="2:21" x14ac:dyDescent="0.2">
      <c r="B117" s="81" t="s">
        <v>546</v>
      </c>
      <c r="C117" s="28" t="s">
        <v>547</v>
      </c>
      <c r="D117" s="28" t="s">
        <v>159</v>
      </c>
      <c r="E117" s="28" t="s">
        <v>309</v>
      </c>
      <c r="F117" s="34">
        <v>1248</v>
      </c>
      <c r="G117" s="28" t="s">
        <v>310</v>
      </c>
      <c r="H117" s="28" t="s">
        <v>513</v>
      </c>
      <c r="I117" s="28" t="s">
        <v>93</v>
      </c>
      <c r="J117" s="51" t="s">
        <v>3204</v>
      </c>
      <c r="K117" s="35">
        <v>3.95</v>
      </c>
      <c r="L117" s="28" t="s">
        <v>46</v>
      </c>
      <c r="M117" s="27">
        <v>2E-3</v>
      </c>
      <c r="N117" s="27">
        <v>2.5499999999999998E-2</v>
      </c>
      <c r="O117" s="35">
        <v>44994391</v>
      </c>
      <c r="P117" s="37">
        <v>99.05</v>
      </c>
      <c r="Q117" s="35">
        <v>97.717449999999999</v>
      </c>
      <c r="R117" s="35">
        <v>44664.661740000003</v>
      </c>
      <c r="S117" s="27">
        <v>5.5901222649999999E-2</v>
      </c>
      <c r="T117" s="27">
        <v>3.8622789860000002E-3</v>
      </c>
      <c r="U117" s="85">
        <v>7.0232826700000002E-4</v>
      </c>
    </row>
    <row r="118" spans="2:21" x14ac:dyDescent="0.2">
      <c r="B118" s="81" t="s">
        <v>548</v>
      </c>
      <c r="C118" s="28" t="s">
        <v>549</v>
      </c>
      <c r="D118" s="28" t="s">
        <v>159</v>
      </c>
      <c r="E118" s="28" t="s">
        <v>309</v>
      </c>
      <c r="F118" s="34">
        <v>613</v>
      </c>
      <c r="G118" s="28" t="s">
        <v>314</v>
      </c>
      <c r="H118" s="28" t="s">
        <v>550</v>
      </c>
      <c r="I118" s="28" t="s">
        <v>353</v>
      </c>
      <c r="J118" s="51" t="s">
        <v>3204</v>
      </c>
      <c r="K118" s="35">
        <v>4.13</v>
      </c>
      <c r="L118" s="28" t="s">
        <v>46</v>
      </c>
      <c r="M118" s="27">
        <v>2.4E-2</v>
      </c>
      <c r="N118" s="27">
        <v>3.1399999999999997E-2</v>
      </c>
      <c r="O118" s="35">
        <v>34743072.640000001</v>
      </c>
      <c r="P118" s="37">
        <v>109.47</v>
      </c>
      <c r="Q118" s="35">
        <v>0</v>
      </c>
      <c r="R118" s="35">
        <v>38033.241620000001</v>
      </c>
      <c r="S118" s="27">
        <v>3.2236650258000002E-2</v>
      </c>
      <c r="T118" s="27">
        <v>3.2888414269999998E-3</v>
      </c>
      <c r="U118" s="85">
        <v>5.9805268099999995E-4</v>
      </c>
    </row>
    <row r="119" spans="2:21" x14ac:dyDescent="0.2">
      <c r="B119" s="81" t="s">
        <v>551</v>
      </c>
      <c r="C119" s="28" t="s">
        <v>552</v>
      </c>
      <c r="D119" s="28" t="s">
        <v>159</v>
      </c>
      <c r="E119" s="28" t="s">
        <v>309</v>
      </c>
      <c r="F119" s="34">
        <v>613</v>
      </c>
      <c r="G119" s="28" t="s">
        <v>314</v>
      </c>
      <c r="H119" s="28" t="s">
        <v>550</v>
      </c>
      <c r="I119" s="28" t="s">
        <v>353</v>
      </c>
      <c r="J119" s="51" t="s">
        <v>3204</v>
      </c>
      <c r="K119" s="35">
        <v>6.28</v>
      </c>
      <c r="L119" s="28" t="s">
        <v>46</v>
      </c>
      <c r="M119" s="27">
        <v>1.4999999999999999E-2</v>
      </c>
      <c r="N119" s="27">
        <v>3.3099999999999997E-2</v>
      </c>
      <c r="O119" s="35">
        <v>14100000</v>
      </c>
      <c r="P119" s="37">
        <v>95.95</v>
      </c>
      <c r="Q119" s="35">
        <v>113.61217000000001</v>
      </c>
      <c r="R119" s="35">
        <v>13642.562169999999</v>
      </c>
      <c r="S119" s="27">
        <v>5.3862865145000001E-2</v>
      </c>
      <c r="T119" s="27">
        <v>1.1797107399999999E-3</v>
      </c>
      <c r="U119" s="85">
        <v>2.1452210000000001E-4</v>
      </c>
    </row>
    <row r="120" spans="2:21" x14ac:dyDescent="0.2">
      <c r="B120" s="81" t="s">
        <v>553</v>
      </c>
      <c r="C120" s="28" t="s">
        <v>554</v>
      </c>
      <c r="D120" s="28" t="s">
        <v>159</v>
      </c>
      <c r="E120" s="28" t="s">
        <v>309</v>
      </c>
      <c r="F120" s="34">
        <v>1324</v>
      </c>
      <c r="G120" s="28" t="s">
        <v>444</v>
      </c>
      <c r="H120" s="28" t="s">
        <v>513</v>
      </c>
      <c r="I120" s="28" t="s">
        <v>93</v>
      </c>
      <c r="J120" s="51" t="s">
        <v>3204</v>
      </c>
      <c r="K120" s="35">
        <v>0.26</v>
      </c>
      <c r="L120" s="28" t="s">
        <v>46</v>
      </c>
      <c r="M120" s="27">
        <v>2.3199999999999998E-2</v>
      </c>
      <c r="N120" s="27">
        <v>4.3200000000000002E-2</v>
      </c>
      <c r="O120" s="35">
        <v>472000</v>
      </c>
      <c r="P120" s="37">
        <v>111.49</v>
      </c>
      <c r="Q120" s="35">
        <v>0</v>
      </c>
      <c r="R120" s="35">
        <v>526.2328</v>
      </c>
      <c r="S120" s="27">
        <v>1.8051973450000001E-3</v>
      </c>
      <c r="T120" s="27">
        <v>4.5504831029036801E-5</v>
      </c>
      <c r="U120" s="85">
        <v>8.2747334567088903E-6</v>
      </c>
    </row>
    <row r="121" spans="2:21" x14ac:dyDescent="0.2">
      <c r="B121" s="81" t="s">
        <v>555</v>
      </c>
      <c r="C121" s="28" t="s">
        <v>556</v>
      </c>
      <c r="D121" s="28" t="s">
        <v>159</v>
      </c>
      <c r="E121" s="28" t="s">
        <v>309</v>
      </c>
      <c r="F121" s="34">
        <v>1450</v>
      </c>
      <c r="G121" s="28" t="s">
        <v>314</v>
      </c>
      <c r="H121" s="28" t="s">
        <v>513</v>
      </c>
      <c r="I121" s="28" t="s">
        <v>93</v>
      </c>
      <c r="J121" s="51" t="s">
        <v>3204</v>
      </c>
      <c r="K121" s="35">
        <v>2.2400000000000002</v>
      </c>
      <c r="L121" s="28" t="s">
        <v>46</v>
      </c>
      <c r="M121" s="27">
        <v>1.4E-2</v>
      </c>
      <c r="N121" s="27">
        <v>3.1600000000000003E-2</v>
      </c>
      <c r="O121" s="35">
        <v>3561156</v>
      </c>
      <c r="P121" s="37">
        <v>107.61</v>
      </c>
      <c r="Q121" s="35">
        <v>27.88475</v>
      </c>
      <c r="R121" s="35">
        <v>3860.0447199999999</v>
      </c>
      <c r="S121" s="27">
        <v>4.0076029700000003E-3</v>
      </c>
      <c r="T121" s="27">
        <v>3.3378892899999998E-4</v>
      </c>
      <c r="U121" s="85">
        <v>6.0697168988661503E-5</v>
      </c>
    </row>
    <row r="122" spans="2:21" x14ac:dyDescent="0.2">
      <c r="B122" s="81" t="s">
        <v>557</v>
      </c>
      <c r="C122" s="28" t="s">
        <v>558</v>
      </c>
      <c r="D122" s="28" t="s">
        <v>159</v>
      </c>
      <c r="E122" s="28" t="s">
        <v>309</v>
      </c>
      <c r="F122" s="34">
        <v>231</v>
      </c>
      <c r="G122" s="28" t="s">
        <v>310</v>
      </c>
      <c r="H122" s="28" t="s">
        <v>513</v>
      </c>
      <c r="I122" s="28" t="s">
        <v>93</v>
      </c>
      <c r="J122" s="51" t="s">
        <v>3204</v>
      </c>
      <c r="K122" s="35">
        <v>1.22</v>
      </c>
      <c r="L122" s="28" t="s">
        <v>46</v>
      </c>
      <c r="M122" s="27">
        <v>1.9E-2</v>
      </c>
      <c r="N122" s="27">
        <v>3.5900000000000001E-2</v>
      </c>
      <c r="O122" s="35">
        <v>730</v>
      </c>
      <c r="P122" s="36">
        <v>5452500</v>
      </c>
      <c r="Q122" s="35">
        <v>0</v>
      </c>
      <c r="R122" s="35">
        <v>39803.25</v>
      </c>
      <c r="S122" s="27">
        <v>3.3489310945000003E-2</v>
      </c>
      <c r="T122" s="27">
        <v>3.4418990329999999E-3</v>
      </c>
      <c r="U122" s="85">
        <v>6.2588512999999998E-4</v>
      </c>
    </row>
    <row r="123" spans="2:21" x14ac:dyDescent="0.2">
      <c r="B123" s="81" t="s">
        <v>559</v>
      </c>
      <c r="C123" s="28" t="s">
        <v>560</v>
      </c>
      <c r="D123" s="28" t="s">
        <v>159</v>
      </c>
      <c r="E123" s="28" t="s">
        <v>309</v>
      </c>
      <c r="F123" s="34">
        <v>231</v>
      </c>
      <c r="G123" s="28" t="s">
        <v>310</v>
      </c>
      <c r="H123" s="28" t="s">
        <v>513</v>
      </c>
      <c r="I123" s="28" t="s">
        <v>93</v>
      </c>
      <c r="J123" s="51" t="s">
        <v>3204</v>
      </c>
      <c r="K123" s="35">
        <v>4.38</v>
      </c>
      <c r="L123" s="28" t="s">
        <v>46</v>
      </c>
      <c r="M123" s="27">
        <v>3.3099999999999997E-2</v>
      </c>
      <c r="N123" s="27">
        <v>3.5299999999999998E-2</v>
      </c>
      <c r="O123" s="35">
        <v>960</v>
      </c>
      <c r="P123" s="36">
        <v>5170870</v>
      </c>
      <c r="Q123" s="35">
        <v>0</v>
      </c>
      <c r="R123" s="35">
        <v>49640.351999999999</v>
      </c>
      <c r="S123" s="27">
        <v>6.8429681374000004E-2</v>
      </c>
      <c r="T123" s="27">
        <v>4.2925409239999998E-3</v>
      </c>
      <c r="U123" s="85">
        <v>7.8056837399999995E-4</v>
      </c>
    </row>
    <row r="124" spans="2:21" x14ac:dyDescent="0.2">
      <c r="B124" s="81" t="s">
        <v>561</v>
      </c>
      <c r="C124" s="28" t="s">
        <v>562</v>
      </c>
      <c r="D124" s="28" t="s">
        <v>159</v>
      </c>
      <c r="E124" s="28" t="s">
        <v>309</v>
      </c>
      <c r="F124" s="34">
        <v>231</v>
      </c>
      <c r="G124" s="28" t="s">
        <v>310</v>
      </c>
      <c r="H124" s="28" t="s">
        <v>513</v>
      </c>
      <c r="I124" s="28" t="s">
        <v>93</v>
      </c>
      <c r="J124" s="51" t="s">
        <v>3204</v>
      </c>
      <c r="K124" s="35">
        <v>0.06</v>
      </c>
      <c r="L124" s="28" t="s">
        <v>46</v>
      </c>
      <c r="M124" s="27">
        <v>1.8200000000000001E-2</v>
      </c>
      <c r="N124" s="27">
        <v>9.0300000000000005E-2</v>
      </c>
      <c r="O124" s="35">
        <v>833</v>
      </c>
      <c r="P124" s="36">
        <v>5620000</v>
      </c>
      <c r="Q124" s="35">
        <v>0</v>
      </c>
      <c r="R124" s="35">
        <v>46814.6</v>
      </c>
      <c r="S124" s="27">
        <v>5.8616564633000003E-2</v>
      </c>
      <c r="T124" s="27">
        <v>4.0481901969999998E-3</v>
      </c>
      <c r="U124" s="85">
        <v>7.3613491299999998E-4</v>
      </c>
    </row>
    <row r="125" spans="2:21" x14ac:dyDescent="0.2">
      <c r="B125" s="81" t="s">
        <v>563</v>
      </c>
      <c r="C125" s="28" t="s">
        <v>564</v>
      </c>
      <c r="D125" s="28" t="s">
        <v>159</v>
      </c>
      <c r="E125" s="28" t="s">
        <v>309</v>
      </c>
      <c r="F125" s="34">
        <v>1514</v>
      </c>
      <c r="G125" s="28" t="s">
        <v>314</v>
      </c>
      <c r="H125" s="28" t="s">
        <v>550</v>
      </c>
      <c r="I125" s="28" t="s">
        <v>353</v>
      </c>
      <c r="J125" s="51" t="s">
        <v>3204</v>
      </c>
      <c r="K125" s="35">
        <v>0.78</v>
      </c>
      <c r="L125" s="28" t="s">
        <v>46</v>
      </c>
      <c r="M125" s="27">
        <v>2.75E-2</v>
      </c>
      <c r="N125" s="27">
        <v>3.1699999999999999E-2</v>
      </c>
      <c r="O125" s="35">
        <v>884621</v>
      </c>
      <c r="P125" s="37">
        <v>112.87</v>
      </c>
      <c r="Q125" s="35">
        <v>0</v>
      </c>
      <c r="R125" s="35">
        <v>998.47172</v>
      </c>
      <c r="S125" s="27">
        <v>3.1995554029999999E-3</v>
      </c>
      <c r="T125" s="27">
        <v>8.6340659316317203E-5</v>
      </c>
      <c r="U125" s="85">
        <v>1.57004416050495E-5</v>
      </c>
    </row>
    <row r="126" spans="2:21" x14ac:dyDescent="0.2">
      <c r="B126" s="81" t="s">
        <v>565</v>
      </c>
      <c r="C126" s="28" t="s">
        <v>566</v>
      </c>
      <c r="D126" s="28" t="s">
        <v>159</v>
      </c>
      <c r="E126" s="28" t="s">
        <v>309</v>
      </c>
      <c r="F126" s="34">
        <v>1514</v>
      </c>
      <c r="G126" s="28" t="s">
        <v>314</v>
      </c>
      <c r="H126" s="28" t="s">
        <v>550</v>
      </c>
      <c r="I126" s="28" t="s">
        <v>353</v>
      </c>
      <c r="J126" s="51" t="s">
        <v>3204</v>
      </c>
      <c r="K126" s="35">
        <v>3.84</v>
      </c>
      <c r="L126" s="28" t="s">
        <v>46</v>
      </c>
      <c r="M126" s="27">
        <v>1.9599999999999999E-2</v>
      </c>
      <c r="N126" s="27">
        <v>3.1199999999999999E-2</v>
      </c>
      <c r="O126" s="35">
        <v>9383572</v>
      </c>
      <c r="P126" s="37">
        <v>108.21</v>
      </c>
      <c r="Q126" s="35">
        <v>0</v>
      </c>
      <c r="R126" s="35">
        <v>10153.96326</v>
      </c>
      <c r="S126" s="27">
        <v>8.9278791809999994E-3</v>
      </c>
      <c r="T126" s="27">
        <v>8.7804177600000002E-4</v>
      </c>
      <c r="U126" s="85">
        <v>1.5966572099999999E-4</v>
      </c>
    </row>
    <row r="127" spans="2:21" x14ac:dyDescent="0.2">
      <c r="B127" s="81" t="s">
        <v>567</v>
      </c>
      <c r="C127" s="28" t="s">
        <v>568</v>
      </c>
      <c r="D127" s="28" t="s">
        <v>159</v>
      </c>
      <c r="E127" s="28" t="s">
        <v>309</v>
      </c>
      <c r="F127" s="34">
        <v>1514</v>
      </c>
      <c r="G127" s="28" t="s">
        <v>314</v>
      </c>
      <c r="H127" s="28" t="s">
        <v>550</v>
      </c>
      <c r="I127" s="28" t="s">
        <v>353</v>
      </c>
      <c r="J127" s="51" t="s">
        <v>3204</v>
      </c>
      <c r="K127" s="35">
        <v>6.07</v>
      </c>
      <c r="L127" s="28" t="s">
        <v>46</v>
      </c>
      <c r="M127" s="27">
        <v>1.5800000000000002E-2</v>
      </c>
      <c r="N127" s="27">
        <v>3.2800000000000003E-2</v>
      </c>
      <c r="O127" s="35">
        <v>32410148.800000001</v>
      </c>
      <c r="P127" s="37">
        <v>100.66</v>
      </c>
      <c r="Q127" s="35">
        <v>0</v>
      </c>
      <c r="R127" s="35">
        <v>32624.055779999999</v>
      </c>
      <c r="S127" s="27">
        <v>2.7296209238999999E-2</v>
      </c>
      <c r="T127" s="27">
        <v>2.8210939070000001E-3</v>
      </c>
      <c r="U127" s="85">
        <v>5.1299608400000004E-4</v>
      </c>
    </row>
    <row r="128" spans="2:21" x14ac:dyDescent="0.2">
      <c r="B128" s="81" t="s">
        <v>569</v>
      </c>
      <c r="C128" s="28" t="s">
        <v>570</v>
      </c>
      <c r="D128" s="28" t="s">
        <v>159</v>
      </c>
      <c r="E128" s="28" t="s">
        <v>309</v>
      </c>
      <c r="F128" s="34">
        <v>1527</v>
      </c>
      <c r="G128" s="28" t="s">
        <v>444</v>
      </c>
      <c r="H128" s="28" t="s">
        <v>513</v>
      </c>
      <c r="I128" s="28" t="s">
        <v>93</v>
      </c>
      <c r="J128" s="51" t="s">
        <v>3204</v>
      </c>
      <c r="K128" s="35">
        <v>7.62</v>
      </c>
      <c r="L128" s="28" t="s">
        <v>46</v>
      </c>
      <c r="M128" s="27">
        <v>2.0899999999999998E-2</v>
      </c>
      <c r="N128" s="27">
        <v>4.2200000000000001E-2</v>
      </c>
      <c r="O128" s="35">
        <v>743</v>
      </c>
      <c r="P128" s="36">
        <v>4700000</v>
      </c>
      <c r="Q128" s="35">
        <v>0</v>
      </c>
      <c r="R128" s="35">
        <v>34921</v>
      </c>
      <c r="S128" s="27">
        <v>3.0305502304E-2</v>
      </c>
      <c r="T128" s="27">
        <v>3.0197171370000002E-3</v>
      </c>
      <c r="U128" s="85">
        <v>5.4911432099999998E-4</v>
      </c>
    </row>
    <row r="129" spans="2:21" x14ac:dyDescent="0.2">
      <c r="B129" s="81" t="s">
        <v>571</v>
      </c>
      <c r="C129" s="28" t="s">
        <v>572</v>
      </c>
      <c r="D129" s="28" t="s">
        <v>159</v>
      </c>
      <c r="E129" s="28" t="s">
        <v>309</v>
      </c>
      <c r="F129" s="34">
        <v>715</v>
      </c>
      <c r="G129" s="28" t="s">
        <v>573</v>
      </c>
      <c r="H129" s="28" t="s">
        <v>574</v>
      </c>
      <c r="I129" s="28" t="s">
        <v>353</v>
      </c>
      <c r="J129" s="51" t="s">
        <v>3204</v>
      </c>
      <c r="K129" s="35">
        <v>4.84</v>
      </c>
      <c r="L129" s="28" t="s">
        <v>46</v>
      </c>
      <c r="M129" s="27">
        <v>1E-3</v>
      </c>
      <c r="N129" s="27">
        <v>2.92E-2</v>
      </c>
      <c r="O129" s="35">
        <v>6885398.8700000001</v>
      </c>
      <c r="P129" s="37">
        <v>96.29</v>
      </c>
      <c r="Q129" s="35">
        <v>0</v>
      </c>
      <c r="R129" s="35">
        <v>6629.9505600000002</v>
      </c>
      <c r="S129" s="27">
        <v>3.9838173636E-2</v>
      </c>
      <c r="T129" s="27">
        <v>5.7331048099999997E-4</v>
      </c>
      <c r="U129" s="85">
        <v>1.04252478E-4</v>
      </c>
    </row>
    <row r="130" spans="2:21" x14ac:dyDescent="0.2">
      <c r="B130" s="81" t="s">
        <v>575</v>
      </c>
      <c r="C130" s="28" t="s">
        <v>576</v>
      </c>
      <c r="D130" s="28" t="s">
        <v>159</v>
      </c>
      <c r="E130" s="28" t="s">
        <v>309</v>
      </c>
      <c r="F130" s="34">
        <v>1382</v>
      </c>
      <c r="G130" s="28" t="s">
        <v>372</v>
      </c>
      <c r="H130" s="28" t="s">
        <v>577</v>
      </c>
      <c r="I130" s="28" t="s">
        <v>93</v>
      </c>
      <c r="J130" s="51" t="s">
        <v>3204</v>
      </c>
      <c r="K130" s="35">
        <v>0.47</v>
      </c>
      <c r="L130" s="28" t="s">
        <v>46</v>
      </c>
      <c r="M130" s="27">
        <v>2.2499999999999999E-2</v>
      </c>
      <c r="N130" s="27">
        <v>4.2200000000000001E-2</v>
      </c>
      <c r="O130" s="35">
        <v>12170388.789999999</v>
      </c>
      <c r="P130" s="37">
        <v>111.7</v>
      </c>
      <c r="Q130" s="35">
        <v>0</v>
      </c>
      <c r="R130" s="35">
        <v>13594.324269999999</v>
      </c>
      <c r="S130" s="27">
        <v>8.7525445591999998E-2</v>
      </c>
      <c r="T130" s="27">
        <v>1.175539473E-3</v>
      </c>
      <c r="U130" s="85">
        <v>2.13763584E-4</v>
      </c>
    </row>
    <row r="131" spans="2:21" x14ac:dyDescent="0.2">
      <c r="B131" s="81" t="s">
        <v>578</v>
      </c>
      <c r="C131" s="28" t="s">
        <v>579</v>
      </c>
      <c r="D131" s="28" t="s">
        <v>159</v>
      </c>
      <c r="E131" s="28" t="s">
        <v>309</v>
      </c>
      <c r="F131" s="34">
        <v>1382</v>
      </c>
      <c r="G131" s="28" t="s">
        <v>372</v>
      </c>
      <c r="H131" s="28" t="s">
        <v>577</v>
      </c>
      <c r="I131" s="28" t="s">
        <v>93</v>
      </c>
      <c r="J131" s="51" t="s">
        <v>3204</v>
      </c>
      <c r="K131" s="35">
        <v>1.63</v>
      </c>
      <c r="L131" s="28" t="s">
        <v>46</v>
      </c>
      <c r="M131" s="27">
        <v>1.8499999999999999E-2</v>
      </c>
      <c r="N131" s="27">
        <v>3.9899999999999998E-2</v>
      </c>
      <c r="O131" s="35">
        <v>6586424.7400000002</v>
      </c>
      <c r="P131" s="37">
        <v>106.38</v>
      </c>
      <c r="Q131" s="35">
        <v>0</v>
      </c>
      <c r="R131" s="35">
        <v>7006.6386300000004</v>
      </c>
      <c r="S131" s="27">
        <v>8.5014614669999995E-3</v>
      </c>
      <c r="T131" s="27">
        <v>6.0588375799999999E-4</v>
      </c>
      <c r="U131" s="85">
        <v>1.1017569899999999E-4</v>
      </c>
    </row>
    <row r="132" spans="2:21" x14ac:dyDescent="0.2">
      <c r="B132" s="81" t="s">
        <v>580</v>
      </c>
      <c r="C132" s="28" t="s">
        <v>581</v>
      </c>
      <c r="D132" s="28" t="s">
        <v>159</v>
      </c>
      <c r="E132" s="28" t="s">
        <v>309</v>
      </c>
      <c r="F132" s="34">
        <v>1382</v>
      </c>
      <c r="G132" s="28" t="s">
        <v>372</v>
      </c>
      <c r="H132" s="28" t="s">
        <v>577</v>
      </c>
      <c r="I132" s="28" t="s">
        <v>93</v>
      </c>
      <c r="J132" s="51" t="s">
        <v>3204</v>
      </c>
      <c r="K132" s="35">
        <v>2.25</v>
      </c>
      <c r="L132" s="28" t="s">
        <v>46</v>
      </c>
      <c r="M132" s="27">
        <v>3.2000000000000001E-2</v>
      </c>
      <c r="N132" s="27">
        <v>4.2999999999999997E-2</v>
      </c>
      <c r="O132" s="35">
        <v>12684372.449999999</v>
      </c>
      <c r="P132" s="37">
        <v>101.36</v>
      </c>
      <c r="Q132" s="35">
        <v>0</v>
      </c>
      <c r="R132" s="35">
        <v>12856.879919999999</v>
      </c>
      <c r="S132" s="27">
        <v>2.1957228370000002E-2</v>
      </c>
      <c r="T132" s="27">
        <v>1.111770585E-3</v>
      </c>
      <c r="U132" s="85">
        <v>2.0216766099999999E-4</v>
      </c>
    </row>
    <row r="133" spans="2:21" x14ac:dyDescent="0.2">
      <c r="B133" s="81" t="s">
        <v>582</v>
      </c>
      <c r="C133" s="28" t="s">
        <v>583</v>
      </c>
      <c r="D133" s="28" t="s">
        <v>159</v>
      </c>
      <c r="E133" s="28" t="s">
        <v>309</v>
      </c>
      <c r="F133" s="34">
        <v>1636</v>
      </c>
      <c r="G133" s="28" t="s">
        <v>372</v>
      </c>
      <c r="H133" s="28" t="s">
        <v>577</v>
      </c>
      <c r="I133" s="28" t="s">
        <v>93</v>
      </c>
      <c r="J133" s="51" t="s">
        <v>3204</v>
      </c>
      <c r="K133" s="35">
        <v>0.5</v>
      </c>
      <c r="L133" s="28" t="s">
        <v>46</v>
      </c>
      <c r="M133" s="27">
        <v>3.15E-2</v>
      </c>
      <c r="N133" s="27">
        <v>4.1500000000000002E-2</v>
      </c>
      <c r="O133" s="35">
        <v>3773547.5</v>
      </c>
      <c r="P133" s="37">
        <v>110.56</v>
      </c>
      <c r="Q133" s="35">
        <v>66.023690000000002</v>
      </c>
      <c r="R133" s="35">
        <v>4238.0578100000002</v>
      </c>
      <c r="S133" s="27">
        <v>2.7829964193E-2</v>
      </c>
      <c r="T133" s="27">
        <v>3.6647678399999998E-4</v>
      </c>
      <c r="U133" s="85">
        <v>6.6641225617014804E-5</v>
      </c>
    </row>
    <row r="134" spans="2:21" x14ac:dyDescent="0.2">
      <c r="B134" s="81" t="s">
        <v>584</v>
      </c>
      <c r="C134" s="28" t="s">
        <v>585</v>
      </c>
      <c r="D134" s="28" t="s">
        <v>159</v>
      </c>
      <c r="E134" s="28" t="s">
        <v>309</v>
      </c>
      <c r="F134" s="34">
        <v>1636</v>
      </c>
      <c r="G134" s="28" t="s">
        <v>372</v>
      </c>
      <c r="H134" s="28" t="s">
        <v>577</v>
      </c>
      <c r="I134" s="28" t="s">
        <v>93</v>
      </c>
      <c r="J134" s="51" t="s">
        <v>3204</v>
      </c>
      <c r="K134" s="35">
        <v>2.82</v>
      </c>
      <c r="L134" s="28" t="s">
        <v>46</v>
      </c>
      <c r="M134" s="27">
        <v>0.01</v>
      </c>
      <c r="N134" s="27">
        <v>3.6900000000000002E-2</v>
      </c>
      <c r="O134" s="35">
        <v>9557600</v>
      </c>
      <c r="P134" s="37">
        <v>100.59</v>
      </c>
      <c r="Q134" s="35">
        <v>0</v>
      </c>
      <c r="R134" s="35">
        <v>9613.9898400000002</v>
      </c>
      <c r="S134" s="27">
        <v>2.5882276478999999E-2</v>
      </c>
      <c r="T134" s="27">
        <v>8.31348755E-4</v>
      </c>
      <c r="U134" s="85">
        <v>1.5117492300000001E-4</v>
      </c>
    </row>
    <row r="135" spans="2:21" x14ac:dyDescent="0.2">
      <c r="B135" s="81" t="s">
        <v>586</v>
      </c>
      <c r="C135" s="28" t="s">
        <v>587</v>
      </c>
      <c r="D135" s="28" t="s">
        <v>159</v>
      </c>
      <c r="E135" s="28" t="s">
        <v>309</v>
      </c>
      <c r="F135" s="34">
        <v>1636</v>
      </c>
      <c r="G135" s="28" t="s">
        <v>372</v>
      </c>
      <c r="H135" s="28" t="s">
        <v>577</v>
      </c>
      <c r="I135" s="28" t="s">
        <v>93</v>
      </c>
      <c r="J135" s="51" t="s">
        <v>3204</v>
      </c>
      <c r="K135" s="35">
        <v>3.41</v>
      </c>
      <c r="L135" s="28" t="s">
        <v>46</v>
      </c>
      <c r="M135" s="27">
        <v>3.2300000000000002E-2</v>
      </c>
      <c r="N135" s="27">
        <v>4.1700000000000001E-2</v>
      </c>
      <c r="O135" s="35">
        <v>16939000</v>
      </c>
      <c r="P135" s="37">
        <v>100.15</v>
      </c>
      <c r="Q135" s="35">
        <v>424.90231999999997</v>
      </c>
      <c r="R135" s="35">
        <v>17389.310819999999</v>
      </c>
      <c r="S135" s="27">
        <v>3.7548501163E-2</v>
      </c>
      <c r="T135" s="27">
        <v>1.503702639E-3</v>
      </c>
      <c r="U135" s="85">
        <v>2.7343774800000001E-4</v>
      </c>
    </row>
    <row r="136" spans="2:21" x14ac:dyDescent="0.2">
      <c r="B136" s="81" t="s">
        <v>588</v>
      </c>
      <c r="C136" s="28" t="s">
        <v>589</v>
      </c>
      <c r="D136" s="28" t="s">
        <v>159</v>
      </c>
      <c r="E136" s="28" t="s">
        <v>309</v>
      </c>
      <c r="F136" s="34">
        <v>2063</v>
      </c>
      <c r="G136" s="28" t="s">
        <v>590</v>
      </c>
      <c r="H136" s="28" t="s">
        <v>577</v>
      </c>
      <c r="I136" s="28" t="s">
        <v>93</v>
      </c>
      <c r="J136" s="51" t="s">
        <v>3204</v>
      </c>
      <c r="K136" s="35">
        <v>3.49</v>
      </c>
      <c r="L136" s="28" t="s">
        <v>46</v>
      </c>
      <c r="M136" s="27">
        <v>1E-3</v>
      </c>
      <c r="N136" s="27">
        <v>4.1200000000000001E-2</v>
      </c>
      <c r="O136" s="35">
        <v>146672</v>
      </c>
      <c r="P136" s="37">
        <v>94.28</v>
      </c>
      <c r="Q136" s="35">
        <v>0</v>
      </c>
      <c r="R136" s="35">
        <v>138.28236000000001</v>
      </c>
      <c r="S136" s="27">
        <v>2.09619169E-4</v>
      </c>
      <c r="T136" s="27">
        <v>1.1957664794168E-5</v>
      </c>
      <c r="U136" s="85">
        <v>2.1744172365627201E-6</v>
      </c>
    </row>
    <row r="137" spans="2:21" x14ac:dyDescent="0.2">
      <c r="B137" s="81" t="s">
        <v>591</v>
      </c>
      <c r="C137" s="28" t="s">
        <v>592</v>
      </c>
      <c r="D137" s="28" t="s">
        <v>159</v>
      </c>
      <c r="E137" s="28" t="s">
        <v>309</v>
      </c>
      <c r="F137" s="34">
        <v>2063</v>
      </c>
      <c r="G137" s="28" t="s">
        <v>590</v>
      </c>
      <c r="H137" s="28" t="s">
        <v>577</v>
      </c>
      <c r="I137" s="28" t="s">
        <v>93</v>
      </c>
      <c r="J137" s="51" t="s">
        <v>3204</v>
      </c>
      <c r="K137" s="35">
        <v>4.8499999999999996</v>
      </c>
      <c r="L137" s="28" t="s">
        <v>46</v>
      </c>
      <c r="M137" s="27">
        <v>0.03</v>
      </c>
      <c r="N137" s="27">
        <v>4.2500000000000003E-2</v>
      </c>
      <c r="O137" s="35">
        <v>200000</v>
      </c>
      <c r="P137" s="37">
        <v>95.81</v>
      </c>
      <c r="Q137" s="35">
        <v>0</v>
      </c>
      <c r="R137" s="35">
        <v>191.62</v>
      </c>
      <c r="S137" s="27">
        <v>7.1442860000000001E-4</v>
      </c>
      <c r="T137" s="27">
        <v>1.6569920616472399E-5</v>
      </c>
      <c r="U137" s="85">
        <v>3.0131235167677801E-6</v>
      </c>
    </row>
    <row r="138" spans="2:21" x14ac:dyDescent="0.2">
      <c r="B138" s="81" t="s">
        <v>593</v>
      </c>
      <c r="C138" s="28" t="s">
        <v>594</v>
      </c>
      <c r="D138" s="28" t="s">
        <v>159</v>
      </c>
      <c r="E138" s="28" t="s">
        <v>309</v>
      </c>
      <c r="F138" s="34">
        <v>251</v>
      </c>
      <c r="G138" s="28" t="s">
        <v>314</v>
      </c>
      <c r="H138" s="28" t="s">
        <v>577</v>
      </c>
      <c r="I138" s="28" t="s">
        <v>93</v>
      </c>
      <c r="J138" s="51" t="s">
        <v>3204</v>
      </c>
      <c r="K138" s="35">
        <v>4.59</v>
      </c>
      <c r="L138" s="28" t="s">
        <v>46</v>
      </c>
      <c r="M138" s="27">
        <v>1.5299999999999999E-2</v>
      </c>
      <c r="N138" s="27">
        <v>2.8899999999999999E-2</v>
      </c>
      <c r="O138" s="35">
        <v>20814357.239999998</v>
      </c>
      <c r="P138" s="37">
        <v>105.22</v>
      </c>
      <c r="Q138" s="35">
        <v>0</v>
      </c>
      <c r="R138" s="35">
        <v>21900.866699999999</v>
      </c>
      <c r="S138" s="27">
        <v>5.2731390344999997E-2</v>
      </c>
      <c r="T138" s="27">
        <v>1.893829572E-3</v>
      </c>
      <c r="U138" s="85">
        <v>3.44379587E-4</v>
      </c>
    </row>
    <row r="139" spans="2:21" x14ac:dyDescent="0.2">
      <c r="B139" s="81" t="s">
        <v>595</v>
      </c>
      <c r="C139" s="28" t="s">
        <v>596</v>
      </c>
      <c r="D139" s="28" t="s">
        <v>159</v>
      </c>
      <c r="E139" s="28" t="s">
        <v>309</v>
      </c>
      <c r="F139" s="34">
        <v>1769</v>
      </c>
      <c r="G139" s="28" t="s">
        <v>590</v>
      </c>
      <c r="H139" s="28" t="s">
        <v>577</v>
      </c>
      <c r="I139" s="28" t="s">
        <v>93</v>
      </c>
      <c r="J139" s="51" t="s">
        <v>3204</v>
      </c>
      <c r="K139" s="35">
        <v>4.42</v>
      </c>
      <c r="L139" s="28" t="s">
        <v>46</v>
      </c>
      <c r="M139" s="27">
        <v>7.4999999999999997E-3</v>
      </c>
      <c r="N139" s="27">
        <v>4.1300000000000003E-2</v>
      </c>
      <c r="O139" s="35">
        <v>53820765.630000003</v>
      </c>
      <c r="P139" s="37">
        <v>94.79</v>
      </c>
      <c r="Q139" s="35">
        <v>0</v>
      </c>
      <c r="R139" s="35">
        <v>51016.703739999997</v>
      </c>
      <c r="S139" s="27">
        <v>0.110115784486</v>
      </c>
      <c r="T139" s="27">
        <v>4.4115579319999997E-3</v>
      </c>
      <c r="U139" s="85">
        <v>8.0221077999999995E-4</v>
      </c>
    </row>
    <row r="140" spans="2:21" x14ac:dyDescent="0.2">
      <c r="B140" s="81" t="s">
        <v>597</v>
      </c>
      <c r="C140" s="28" t="s">
        <v>598</v>
      </c>
      <c r="D140" s="28" t="s">
        <v>159</v>
      </c>
      <c r="E140" s="28" t="s">
        <v>309</v>
      </c>
      <c r="F140" s="34">
        <v>1769</v>
      </c>
      <c r="G140" s="28" t="s">
        <v>590</v>
      </c>
      <c r="H140" s="28" t="s">
        <v>577</v>
      </c>
      <c r="I140" s="28" t="s">
        <v>93</v>
      </c>
      <c r="J140" s="51" t="s">
        <v>3204</v>
      </c>
      <c r="K140" s="35">
        <v>5.09</v>
      </c>
      <c r="L140" s="28" t="s">
        <v>46</v>
      </c>
      <c r="M140" s="27">
        <v>7.4999999999999997E-3</v>
      </c>
      <c r="N140" s="27">
        <v>4.2900000000000001E-2</v>
      </c>
      <c r="O140" s="35">
        <v>59051965</v>
      </c>
      <c r="P140" s="37">
        <v>90.28</v>
      </c>
      <c r="Q140" s="35">
        <v>239.52834999999999</v>
      </c>
      <c r="R140" s="35">
        <v>53551.642350000002</v>
      </c>
      <c r="S140" s="27">
        <v>5.6360255553999997E-2</v>
      </c>
      <c r="T140" s="27">
        <v>4.6307612070000002E-3</v>
      </c>
      <c r="U140" s="85">
        <v>8.42071354E-4</v>
      </c>
    </row>
    <row r="141" spans="2:21" x14ac:dyDescent="0.2">
      <c r="B141" s="81" t="s">
        <v>599</v>
      </c>
      <c r="C141" s="28" t="s">
        <v>600</v>
      </c>
      <c r="D141" s="28" t="s">
        <v>159</v>
      </c>
      <c r="E141" s="28" t="s">
        <v>309</v>
      </c>
      <c r="F141" s="34">
        <v>1450</v>
      </c>
      <c r="G141" s="28" t="s">
        <v>314</v>
      </c>
      <c r="H141" s="28" t="s">
        <v>577</v>
      </c>
      <c r="I141" s="28" t="s">
        <v>93</v>
      </c>
      <c r="J141" s="51" t="s">
        <v>3204</v>
      </c>
      <c r="K141" s="35">
        <v>2.5499999999999998</v>
      </c>
      <c r="L141" s="28" t="s">
        <v>46</v>
      </c>
      <c r="M141" s="27">
        <v>2.0500000000000001E-2</v>
      </c>
      <c r="N141" s="27">
        <v>3.6900000000000002E-2</v>
      </c>
      <c r="O141" s="35">
        <v>5000000</v>
      </c>
      <c r="P141" s="37">
        <v>108.46</v>
      </c>
      <c r="Q141" s="35">
        <v>0</v>
      </c>
      <c r="R141" s="35">
        <v>5423</v>
      </c>
      <c r="S141" s="27">
        <v>5.6742155260000003E-3</v>
      </c>
      <c r="T141" s="27">
        <v>4.6894207000000002E-4</v>
      </c>
      <c r="U141" s="85">
        <v>8.5273817093370701E-5</v>
      </c>
    </row>
    <row r="142" spans="2:21" x14ac:dyDescent="0.2">
      <c r="B142" s="81" t="s">
        <v>601</v>
      </c>
      <c r="C142" s="28" t="s">
        <v>602</v>
      </c>
      <c r="D142" s="28" t="s">
        <v>159</v>
      </c>
      <c r="E142" s="28" t="s">
        <v>309</v>
      </c>
      <c r="F142" s="34">
        <v>1450</v>
      </c>
      <c r="G142" s="28" t="s">
        <v>314</v>
      </c>
      <c r="H142" s="28" t="s">
        <v>577</v>
      </c>
      <c r="I142" s="28" t="s">
        <v>93</v>
      </c>
      <c r="J142" s="51" t="s">
        <v>3204</v>
      </c>
      <c r="K142" s="35">
        <v>6.25</v>
      </c>
      <c r="L142" s="28" t="s">
        <v>46</v>
      </c>
      <c r="M142" s="27">
        <v>5.0000000000000001E-3</v>
      </c>
      <c r="N142" s="27">
        <v>4.0300000000000002E-2</v>
      </c>
      <c r="O142" s="35">
        <v>11148.38</v>
      </c>
      <c r="P142" s="37">
        <v>88.06</v>
      </c>
      <c r="Q142" s="35">
        <v>9.6000000000000002E-2</v>
      </c>
      <c r="R142" s="35">
        <v>9.9132599999999993</v>
      </c>
      <c r="S142" s="27">
        <v>6.3609650444134094E-5</v>
      </c>
      <c r="T142" s="27">
        <v>8.5722748799943503E-7</v>
      </c>
      <c r="U142" s="85">
        <v>1.5588078923825001E-7</v>
      </c>
    </row>
    <row r="143" spans="2:21" x14ac:dyDescent="0.2">
      <c r="B143" s="81" t="s">
        <v>603</v>
      </c>
      <c r="C143" s="28" t="s">
        <v>604</v>
      </c>
      <c r="D143" s="28" t="s">
        <v>159</v>
      </c>
      <c r="E143" s="28" t="s">
        <v>309</v>
      </c>
      <c r="F143" s="34">
        <v>1675</v>
      </c>
      <c r="G143" s="28" t="s">
        <v>605</v>
      </c>
      <c r="H143" s="28" t="s">
        <v>574</v>
      </c>
      <c r="I143" s="28" t="s">
        <v>353</v>
      </c>
      <c r="J143" s="51" t="s">
        <v>3204</v>
      </c>
      <c r="K143" s="35">
        <v>1.29</v>
      </c>
      <c r="L143" s="28" t="s">
        <v>46</v>
      </c>
      <c r="M143" s="27">
        <v>1.8499999999999999E-2</v>
      </c>
      <c r="N143" s="27">
        <v>3.5700000000000003E-2</v>
      </c>
      <c r="O143" s="35">
        <v>12031018.939999999</v>
      </c>
      <c r="P143" s="37">
        <v>109.43</v>
      </c>
      <c r="Q143" s="35">
        <v>0</v>
      </c>
      <c r="R143" s="35">
        <v>13165.544040000001</v>
      </c>
      <c r="S143" s="27">
        <v>2.0388792943E-2</v>
      </c>
      <c r="T143" s="27">
        <v>1.1384616399999999E-3</v>
      </c>
      <c r="U143" s="85">
        <v>2.0702124100000001E-4</v>
      </c>
    </row>
    <row r="144" spans="2:21" x14ac:dyDescent="0.2">
      <c r="B144" s="81" t="s">
        <v>606</v>
      </c>
      <c r="C144" s="28" t="s">
        <v>607</v>
      </c>
      <c r="D144" s="28" t="s">
        <v>159</v>
      </c>
      <c r="E144" s="28" t="s">
        <v>309</v>
      </c>
      <c r="F144" s="34">
        <v>1675</v>
      </c>
      <c r="G144" s="28" t="s">
        <v>605</v>
      </c>
      <c r="H144" s="28" t="s">
        <v>574</v>
      </c>
      <c r="I144" s="28" t="s">
        <v>353</v>
      </c>
      <c r="J144" s="51" t="s">
        <v>3204</v>
      </c>
      <c r="K144" s="35">
        <v>1.1499999999999999</v>
      </c>
      <c r="L144" s="28" t="s">
        <v>46</v>
      </c>
      <c r="M144" s="27">
        <v>0.01</v>
      </c>
      <c r="N144" s="27">
        <v>4.0899999999999999E-2</v>
      </c>
      <c r="O144" s="35">
        <v>33301472.23</v>
      </c>
      <c r="P144" s="37">
        <v>106.62</v>
      </c>
      <c r="Q144" s="35">
        <v>0</v>
      </c>
      <c r="R144" s="35">
        <v>35506.029690000003</v>
      </c>
      <c r="S144" s="27">
        <v>4.3243767118000001E-2</v>
      </c>
      <c r="T144" s="27">
        <v>3.0703063000000002E-3</v>
      </c>
      <c r="U144" s="85">
        <v>5.5831360500000003E-4</v>
      </c>
    </row>
    <row r="145" spans="2:21" x14ac:dyDescent="0.2">
      <c r="B145" s="81" t="s">
        <v>608</v>
      </c>
      <c r="C145" s="28" t="s">
        <v>609</v>
      </c>
      <c r="D145" s="28" t="s">
        <v>159</v>
      </c>
      <c r="E145" s="28" t="s">
        <v>309</v>
      </c>
      <c r="F145" s="34">
        <v>1675</v>
      </c>
      <c r="G145" s="28" t="s">
        <v>605</v>
      </c>
      <c r="H145" s="28" t="s">
        <v>574</v>
      </c>
      <c r="I145" s="28" t="s">
        <v>353</v>
      </c>
      <c r="J145" s="51" t="s">
        <v>3204</v>
      </c>
      <c r="K145" s="35">
        <v>3.91</v>
      </c>
      <c r="L145" s="28" t="s">
        <v>46</v>
      </c>
      <c r="M145" s="27">
        <v>0.01</v>
      </c>
      <c r="N145" s="27">
        <v>4.7100000000000003E-2</v>
      </c>
      <c r="O145" s="35">
        <v>46412987</v>
      </c>
      <c r="P145" s="37">
        <v>94.21</v>
      </c>
      <c r="Q145" s="35">
        <v>0</v>
      </c>
      <c r="R145" s="35">
        <v>43725.675049999998</v>
      </c>
      <c r="S145" s="27">
        <v>3.9198237754999997E-2</v>
      </c>
      <c r="T145" s="27">
        <v>3.7810821650000001E-3</v>
      </c>
      <c r="U145" s="85">
        <v>6.8756319599999995E-4</v>
      </c>
    </row>
    <row r="146" spans="2:21" x14ac:dyDescent="0.2">
      <c r="B146" s="81" t="s">
        <v>610</v>
      </c>
      <c r="C146" s="28" t="s">
        <v>611</v>
      </c>
      <c r="D146" s="28" t="s">
        <v>159</v>
      </c>
      <c r="E146" s="28" t="s">
        <v>309</v>
      </c>
      <c r="F146" s="34">
        <v>1675</v>
      </c>
      <c r="G146" s="28" t="s">
        <v>605</v>
      </c>
      <c r="H146" s="28" t="s">
        <v>574</v>
      </c>
      <c r="I146" s="28" t="s">
        <v>353</v>
      </c>
      <c r="J146" s="51" t="s">
        <v>3204</v>
      </c>
      <c r="K146" s="35">
        <v>2.59</v>
      </c>
      <c r="L146" s="28" t="s">
        <v>46</v>
      </c>
      <c r="M146" s="27">
        <v>3.5400000000000001E-2</v>
      </c>
      <c r="N146" s="27">
        <v>4.5900000000000003E-2</v>
      </c>
      <c r="O146" s="35">
        <v>39000000</v>
      </c>
      <c r="P146" s="37">
        <v>100.73</v>
      </c>
      <c r="Q146" s="35">
        <v>713.36344999999994</v>
      </c>
      <c r="R146" s="35">
        <v>39998.063450000001</v>
      </c>
      <c r="S146" s="27">
        <v>3.4914638184999999E-2</v>
      </c>
      <c r="T146" s="27">
        <v>3.4587451000000001E-3</v>
      </c>
      <c r="U146" s="85">
        <v>6.2894846800000002E-4</v>
      </c>
    </row>
    <row r="147" spans="2:21" x14ac:dyDescent="0.2">
      <c r="B147" s="81" t="s">
        <v>610</v>
      </c>
      <c r="C147" s="28" t="s">
        <v>612</v>
      </c>
      <c r="D147" s="28" t="s">
        <v>159</v>
      </c>
      <c r="E147" s="28" t="s">
        <v>309</v>
      </c>
      <c r="F147" s="34">
        <v>1675</v>
      </c>
      <c r="G147" s="28" t="s">
        <v>605</v>
      </c>
      <c r="H147" s="28" t="s">
        <v>574</v>
      </c>
      <c r="I147" s="28" t="s">
        <v>353</v>
      </c>
      <c r="J147" s="51" t="s">
        <v>3204</v>
      </c>
      <c r="K147" s="35">
        <v>2.5920000000000001</v>
      </c>
      <c r="L147" s="28" t="s">
        <v>46</v>
      </c>
      <c r="M147" s="27">
        <v>3.5400000000000001E-2</v>
      </c>
      <c r="N147" s="27">
        <v>4.5900000000000003E-2</v>
      </c>
      <c r="O147" s="35">
        <v>39365000</v>
      </c>
      <c r="P147" s="37">
        <v>100.3287</v>
      </c>
      <c r="Q147" s="35">
        <v>720.03977999999995</v>
      </c>
      <c r="R147" s="35">
        <v>40214.432509999999</v>
      </c>
      <c r="S147" s="27">
        <v>3.5241403389000003E-2</v>
      </c>
      <c r="T147" s="27">
        <v>3.4774551419999998E-3</v>
      </c>
      <c r="U147" s="85">
        <v>6.3235075799999995E-4</v>
      </c>
    </row>
    <row r="148" spans="2:21" x14ac:dyDescent="0.2">
      <c r="B148" s="81" t="s">
        <v>613</v>
      </c>
      <c r="C148" s="28" t="s">
        <v>614</v>
      </c>
      <c r="D148" s="28" t="s">
        <v>159</v>
      </c>
      <c r="E148" s="28" t="s">
        <v>309</v>
      </c>
      <c r="F148" s="34">
        <v>1679</v>
      </c>
      <c r="G148" s="28" t="s">
        <v>314</v>
      </c>
      <c r="H148" s="28" t="s">
        <v>574</v>
      </c>
      <c r="I148" s="28" t="s">
        <v>353</v>
      </c>
      <c r="J148" s="51" t="s">
        <v>3204</v>
      </c>
      <c r="K148" s="35">
        <v>3.5</v>
      </c>
      <c r="L148" s="28" t="s">
        <v>46</v>
      </c>
      <c r="M148" s="27">
        <v>2.75E-2</v>
      </c>
      <c r="N148" s="27">
        <v>3.0099999999999998E-2</v>
      </c>
      <c r="O148" s="35">
        <v>31873149.699999999</v>
      </c>
      <c r="P148" s="37">
        <v>110.48</v>
      </c>
      <c r="Q148" s="35">
        <v>0</v>
      </c>
      <c r="R148" s="35">
        <v>35213.45579</v>
      </c>
      <c r="S148" s="27">
        <v>6.2401837581E-2</v>
      </c>
      <c r="T148" s="27">
        <v>3.045006612E-3</v>
      </c>
      <c r="U148" s="85">
        <v>5.5371303400000003E-4</v>
      </c>
    </row>
    <row r="149" spans="2:21" x14ac:dyDescent="0.2">
      <c r="B149" s="81" t="s">
        <v>615</v>
      </c>
      <c r="C149" s="28" t="s">
        <v>616</v>
      </c>
      <c r="D149" s="28" t="s">
        <v>159</v>
      </c>
      <c r="E149" s="28" t="s">
        <v>309</v>
      </c>
      <c r="F149" s="34">
        <v>1679</v>
      </c>
      <c r="G149" s="28" t="s">
        <v>314</v>
      </c>
      <c r="H149" s="28" t="s">
        <v>574</v>
      </c>
      <c r="I149" s="28" t="s">
        <v>353</v>
      </c>
      <c r="J149" s="51" t="s">
        <v>3204</v>
      </c>
      <c r="K149" s="35">
        <v>5.15</v>
      </c>
      <c r="L149" s="28" t="s">
        <v>46</v>
      </c>
      <c r="M149" s="27">
        <v>8.5000000000000006E-3</v>
      </c>
      <c r="N149" s="27">
        <v>3.4200000000000001E-2</v>
      </c>
      <c r="O149" s="35">
        <v>67249093</v>
      </c>
      <c r="P149" s="37">
        <v>96.94</v>
      </c>
      <c r="Q149" s="35">
        <v>0</v>
      </c>
      <c r="R149" s="35">
        <v>65191.270750000003</v>
      </c>
      <c r="S149" s="27">
        <v>0.107031708869</v>
      </c>
      <c r="T149" s="27">
        <v>5.6372726290000001E-3</v>
      </c>
      <c r="U149" s="85">
        <v>1.0250983759999999E-3</v>
      </c>
    </row>
    <row r="150" spans="2:21" x14ac:dyDescent="0.2">
      <c r="B150" s="81" t="s">
        <v>617</v>
      </c>
      <c r="C150" s="28" t="s">
        <v>618</v>
      </c>
      <c r="D150" s="28" t="s">
        <v>159</v>
      </c>
      <c r="E150" s="28" t="s">
        <v>309</v>
      </c>
      <c r="F150" s="34">
        <v>1679</v>
      </c>
      <c r="G150" s="28" t="s">
        <v>314</v>
      </c>
      <c r="H150" s="28" t="s">
        <v>574</v>
      </c>
      <c r="I150" s="28" t="s">
        <v>353</v>
      </c>
      <c r="J150" s="51" t="s">
        <v>3204</v>
      </c>
      <c r="K150" s="35">
        <v>6.48</v>
      </c>
      <c r="L150" s="28" t="s">
        <v>46</v>
      </c>
      <c r="M150" s="27">
        <v>3.1800000000000002E-2</v>
      </c>
      <c r="N150" s="27">
        <v>3.6400000000000002E-2</v>
      </c>
      <c r="O150" s="35">
        <v>8919099</v>
      </c>
      <c r="P150" s="37">
        <v>101.6</v>
      </c>
      <c r="Q150" s="35">
        <v>0</v>
      </c>
      <c r="R150" s="35">
        <v>9061.80458</v>
      </c>
      <c r="S150" s="27">
        <v>2.5878038873000001E-2</v>
      </c>
      <c r="T150" s="27">
        <v>7.8359974100000002E-4</v>
      </c>
      <c r="U150" s="85">
        <v>1.4249210100000001E-4</v>
      </c>
    </row>
    <row r="151" spans="2:21" x14ac:dyDescent="0.2">
      <c r="B151" s="81" t="s">
        <v>619</v>
      </c>
      <c r="C151" s="28" t="s">
        <v>620</v>
      </c>
      <c r="D151" s="28" t="s">
        <v>159</v>
      </c>
      <c r="E151" s="28" t="s">
        <v>309</v>
      </c>
      <c r="F151" s="34">
        <v>1363</v>
      </c>
      <c r="G151" s="28" t="s">
        <v>385</v>
      </c>
      <c r="H151" s="28" t="s">
        <v>577</v>
      </c>
      <c r="I151" s="28" t="s">
        <v>93</v>
      </c>
      <c r="J151" s="51" t="s">
        <v>3204</v>
      </c>
      <c r="K151" s="35">
        <v>3.52</v>
      </c>
      <c r="L151" s="28" t="s">
        <v>46</v>
      </c>
      <c r="M151" s="27">
        <v>1.23E-2</v>
      </c>
      <c r="N151" s="27">
        <v>2.93E-2</v>
      </c>
      <c r="O151" s="35">
        <v>2000000</v>
      </c>
      <c r="P151" s="37">
        <v>105.97</v>
      </c>
      <c r="Q151" s="35">
        <v>0</v>
      </c>
      <c r="R151" s="35">
        <v>2119.4</v>
      </c>
      <c r="S151" s="27">
        <v>1.572732083E-3</v>
      </c>
      <c r="T151" s="27">
        <v>1.83270481E-4</v>
      </c>
      <c r="U151" s="85">
        <v>3.3326448081816299E-5</v>
      </c>
    </row>
    <row r="152" spans="2:21" x14ac:dyDescent="0.2">
      <c r="B152" s="81" t="s">
        <v>621</v>
      </c>
      <c r="C152" s="28" t="s">
        <v>622</v>
      </c>
      <c r="D152" s="28" t="s">
        <v>159</v>
      </c>
      <c r="E152" s="28" t="s">
        <v>309</v>
      </c>
      <c r="F152" s="34">
        <v>1904</v>
      </c>
      <c r="G152" s="28" t="s">
        <v>590</v>
      </c>
      <c r="H152" s="28" t="s">
        <v>577</v>
      </c>
      <c r="I152" s="28" t="s">
        <v>93</v>
      </c>
      <c r="J152" s="51" t="s">
        <v>3204</v>
      </c>
      <c r="K152" s="35">
        <v>4.66</v>
      </c>
      <c r="L152" s="28" t="s">
        <v>46</v>
      </c>
      <c r="M152" s="27">
        <v>7.4999999999999997E-3</v>
      </c>
      <c r="N152" s="27">
        <v>4.4600000000000001E-2</v>
      </c>
      <c r="O152" s="35">
        <v>11344000</v>
      </c>
      <c r="P152" s="37">
        <v>91.58</v>
      </c>
      <c r="Q152" s="35">
        <v>0</v>
      </c>
      <c r="R152" s="35">
        <v>10388.8352</v>
      </c>
      <c r="S152" s="27">
        <v>1.7452307691999999E-2</v>
      </c>
      <c r="T152" s="27">
        <v>8.9835181300000004E-4</v>
      </c>
      <c r="U152" s="85">
        <v>1.63358958E-4</v>
      </c>
    </row>
    <row r="153" spans="2:21" x14ac:dyDescent="0.2">
      <c r="B153" s="81" t="s">
        <v>623</v>
      </c>
      <c r="C153" s="28" t="s">
        <v>624</v>
      </c>
      <c r="D153" s="28" t="s">
        <v>159</v>
      </c>
      <c r="E153" s="28" t="s">
        <v>309</v>
      </c>
      <c r="F153" s="34">
        <v>182</v>
      </c>
      <c r="G153" s="28" t="s">
        <v>419</v>
      </c>
      <c r="H153" s="28" t="s">
        <v>625</v>
      </c>
      <c r="I153" s="28" t="s">
        <v>353</v>
      </c>
      <c r="J153" s="51" t="s">
        <v>3204</v>
      </c>
      <c r="K153" s="35">
        <v>5.0199999999999996</v>
      </c>
      <c r="L153" s="28" t="s">
        <v>46</v>
      </c>
      <c r="M153" s="27">
        <v>4.3E-3</v>
      </c>
      <c r="N153" s="27">
        <v>4.7500000000000001E-2</v>
      </c>
      <c r="O153" s="35">
        <v>8940515</v>
      </c>
      <c r="P153" s="37">
        <v>87.77</v>
      </c>
      <c r="Q153" s="35">
        <v>20.893450000000001</v>
      </c>
      <c r="R153" s="35">
        <v>7867.9834700000001</v>
      </c>
      <c r="S153" s="27">
        <v>1.4304824000000001E-2</v>
      </c>
      <c r="T153" s="27">
        <v>6.8036667099999999E-4</v>
      </c>
      <c r="U153" s="85">
        <v>1.2371989300000001E-4</v>
      </c>
    </row>
    <row r="154" spans="2:21" x14ac:dyDescent="0.2">
      <c r="B154" s="81" t="s">
        <v>623</v>
      </c>
      <c r="C154" s="28" t="s">
        <v>626</v>
      </c>
      <c r="D154" s="28" t="s">
        <v>159</v>
      </c>
      <c r="E154" s="28" t="s">
        <v>309</v>
      </c>
      <c r="F154" s="34">
        <v>182</v>
      </c>
      <c r="G154" s="28" t="s">
        <v>419</v>
      </c>
      <c r="H154" s="28" t="s">
        <v>625</v>
      </c>
      <c r="I154" s="28" t="s">
        <v>353</v>
      </c>
      <c r="J154" s="51" t="s">
        <v>3204</v>
      </c>
      <c r="K154" s="35">
        <v>5.0149999999999997</v>
      </c>
      <c r="L154" s="28" t="s">
        <v>46</v>
      </c>
      <c r="M154" s="27">
        <v>4.3E-3</v>
      </c>
      <c r="N154" s="27">
        <v>4.7500000000000001E-2</v>
      </c>
      <c r="O154" s="35">
        <v>27072750</v>
      </c>
      <c r="P154" s="37">
        <v>86.206900000000005</v>
      </c>
      <c r="Q154" s="35">
        <v>63.267389999999999</v>
      </c>
      <c r="R154" s="35">
        <v>23401.8459</v>
      </c>
      <c r="S154" s="27">
        <v>4.3316399999999998E-2</v>
      </c>
      <c r="T154" s="27">
        <v>2.0236234669999999E-3</v>
      </c>
      <c r="U154" s="85">
        <v>3.6798169400000002E-4</v>
      </c>
    </row>
    <row r="155" spans="2:21" x14ac:dyDescent="0.2">
      <c r="B155" s="81" t="s">
        <v>627</v>
      </c>
      <c r="C155" s="28" t="s">
        <v>628</v>
      </c>
      <c r="D155" s="28" t="s">
        <v>159</v>
      </c>
      <c r="E155" s="28" t="s">
        <v>309</v>
      </c>
      <c r="F155" s="34">
        <v>182</v>
      </c>
      <c r="G155" s="28" t="s">
        <v>419</v>
      </c>
      <c r="H155" s="28" t="s">
        <v>625</v>
      </c>
      <c r="I155" s="28" t="s">
        <v>353</v>
      </c>
      <c r="J155" s="51" t="s">
        <v>3204</v>
      </c>
      <c r="K155" s="35">
        <v>2.33</v>
      </c>
      <c r="L155" s="28" t="s">
        <v>46</v>
      </c>
      <c r="M155" s="27">
        <v>2.8500000000000001E-2</v>
      </c>
      <c r="N155" s="27">
        <v>4.1099999999999998E-2</v>
      </c>
      <c r="O155" s="35">
        <v>4516275.2</v>
      </c>
      <c r="P155" s="37">
        <v>109.76</v>
      </c>
      <c r="Q155" s="35">
        <v>0</v>
      </c>
      <c r="R155" s="35">
        <v>4957.0636599999998</v>
      </c>
      <c r="S155" s="27">
        <v>8.3175596630000008E-3</v>
      </c>
      <c r="T155" s="27">
        <v>4.28651243E-4</v>
      </c>
      <c r="U155" s="85">
        <v>7.7947213694087102E-5</v>
      </c>
    </row>
    <row r="156" spans="2:21" x14ac:dyDescent="0.2">
      <c r="B156" s="81" t="s">
        <v>629</v>
      </c>
      <c r="C156" s="28" t="s">
        <v>630</v>
      </c>
      <c r="D156" s="28" t="s">
        <v>159</v>
      </c>
      <c r="E156" s="28" t="s">
        <v>309</v>
      </c>
      <c r="F156" s="34">
        <v>182</v>
      </c>
      <c r="G156" s="28" t="s">
        <v>419</v>
      </c>
      <c r="H156" s="28" t="s">
        <v>625</v>
      </c>
      <c r="I156" s="28" t="s">
        <v>353</v>
      </c>
      <c r="J156" s="51" t="s">
        <v>3204</v>
      </c>
      <c r="K156" s="35">
        <v>3.92</v>
      </c>
      <c r="L156" s="28" t="s">
        <v>46</v>
      </c>
      <c r="M156" s="27">
        <v>2.4500000000000001E-2</v>
      </c>
      <c r="N156" s="27">
        <v>4.7199999999999999E-2</v>
      </c>
      <c r="O156" s="35">
        <v>1701754.66</v>
      </c>
      <c r="P156" s="37">
        <v>101.92</v>
      </c>
      <c r="Q156" s="35">
        <v>23.157160000000001</v>
      </c>
      <c r="R156" s="35">
        <v>1757.5855200000001</v>
      </c>
      <c r="S156" s="27">
        <v>3.3253632820000002E-3</v>
      </c>
      <c r="T156" s="27">
        <v>1.5198336499999999E-4</v>
      </c>
      <c r="U156" s="85">
        <v>2.76371060590885E-5</v>
      </c>
    </row>
    <row r="157" spans="2:21" x14ac:dyDescent="0.2">
      <c r="B157" s="81" t="s">
        <v>631</v>
      </c>
      <c r="C157" s="28" t="s">
        <v>632</v>
      </c>
      <c r="D157" s="28" t="s">
        <v>159</v>
      </c>
      <c r="E157" s="28" t="s">
        <v>309</v>
      </c>
      <c r="F157" s="34">
        <v>720</v>
      </c>
      <c r="G157" s="28" t="s">
        <v>633</v>
      </c>
      <c r="H157" s="28" t="s">
        <v>625</v>
      </c>
      <c r="I157" s="28" t="s">
        <v>353</v>
      </c>
      <c r="J157" s="51" t="s">
        <v>3204</v>
      </c>
      <c r="K157" s="35">
        <v>4.83</v>
      </c>
      <c r="L157" s="28" t="s">
        <v>46</v>
      </c>
      <c r="M157" s="27">
        <v>7.4999999999999997E-3</v>
      </c>
      <c r="N157" s="27">
        <v>5.1700000000000003E-2</v>
      </c>
      <c r="O157" s="35">
        <v>4266000</v>
      </c>
      <c r="P157" s="37">
        <v>81.3</v>
      </c>
      <c r="Q157" s="35">
        <v>0</v>
      </c>
      <c r="R157" s="35">
        <v>3468.2579999999998</v>
      </c>
      <c r="S157" s="27">
        <v>8.0250873329999993E-3</v>
      </c>
      <c r="T157" s="27">
        <v>2.9991002800000002E-4</v>
      </c>
      <c r="U157" s="85">
        <v>5.45365292872247E-5</v>
      </c>
    </row>
    <row r="158" spans="2:21" x14ac:dyDescent="0.2">
      <c r="B158" s="81" t="s">
        <v>634</v>
      </c>
      <c r="C158" s="28" t="s">
        <v>635</v>
      </c>
      <c r="D158" s="28" t="s">
        <v>159</v>
      </c>
      <c r="E158" s="28" t="s">
        <v>309</v>
      </c>
      <c r="F158" s="34">
        <v>1172</v>
      </c>
      <c r="G158" s="28" t="s">
        <v>419</v>
      </c>
      <c r="H158" s="28" t="s">
        <v>625</v>
      </c>
      <c r="I158" s="28" t="s">
        <v>353</v>
      </c>
      <c r="J158" s="51" t="s">
        <v>3204</v>
      </c>
      <c r="K158" s="35">
        <v>2.41</v>
      </c>
      <c r="L158" s="28" t="s">
        <v>46</v>
      </c>
      <c r="M158" s="27">
        <v>2.5700000000000001E-2</v>
      </c>
      <c r="N158" s="27">
        <v>4.0800000000000003E-2</v>
      </c>
      <c r="O158" s="35">
        <v>22397803.350000001</v>
      </c>
      <c r="P158" s="37">
        <v>109.71</v>
      </c>
      <c r="Q158" s="35">
        <v>0</v>
      </c>
      <c r="R158" s="35">
        <v>24572.63006</v>
      </c>
      <c r="S158" s="27">
        <v>1.7465346679000002E-2</v>
      </c>
      <c r="T158" s="27">
        <v>2.124864468E-3</v>
      </c>
      <c r="U158" s="85">
        <v>3.8639165700000001E-4</v>
      </c>
    </row>
    <row r="159" spans="2:21" x14ac:dyDescent="0.2">
      <c r="B159" s="81" t="s">
        <v>636</v>
      </c>
      <c r="C159" s="28" t="s">
        <v>637</v>
      </c>
      <c r="D159" s="28" t="s">
        <v>159</v>
      </c>
      <c r="E159" s="28" t="s">
        <v>309</v>
      </c>
      <c r="F159" s="34">
        <v>1172</v>
      </c>
      <c r="G159" s="28" t="s">
        <v>419</v>
      </c>
      <c r="H159" s="28" t="s">
        <v>625</v>
      </c>
      <c r="I159" s="28" t="s">
        <v>353</v>
      </c>
      <c r="J159" s="51" t="s">
        <v>3204</v>
      </c>
      <c r="K159" s="35">
        <v>4.2699999999999996</v>
      </c>
      <c r="L159" s="28" t="s">
        <v>46</v>
      </c>
      <c r="M159" s="27">
        <v>0.04</v>
      </c>
      <c r="N159" s="27">
        <v>4.2700000000000002E-2</v>
      </c>
      <c r="O159" s="35">
        <v>3000000</v>
      </c>
      <c r="P159" s="37">
        <v>99.7</v>
      </c>
      <c r="Q159" s="35">
        <v>0</v>
      </c>
      <c r="R159" s="35">
        <v>2991</v>
      </c>
      <c r="S159" s="27">
        <v>9.4784034570000002E-3</v>
      </c>
      <c r="T159" s="27">
        <v>2.5864018599999999E-4</v>
      </c>
      <c r="U159" s="85">
        <v>4.7031898750926001E-5</v>
      </c>
    </row>
    <row r="160" spans="2:21" x14ac:dyDescent="0.2">
      <c r="B160" s="81" t="s">
        <v>638</v>
      </c>
      <c r="C160" s="28" t="s">
        <v>639</v>
      </c>
      <c r="D160" s="28" t="s">
        <v>159</v>
      </c>
      <c r="E160" s="28" t="s">
        <v>309</v>
      </c>
      <c r="F160" s="34">
        <v>1172</v>
      </c>
      <c r="G160" s="28" t="s">
        <v>419</v>
      </c>
      <c r="H160" s="28" t="s">
        <v>625</v>
      </c>
      <c r="I160" s="28" t="s">
        <v>353</v>
      </c>
      <c r="J160" s="51" t="s">
        <v>3204</v>
      </c>
      <c r="K160" s="35">
        <v>1.24</v>
      </c>
      <c r="L160" s="28" t="s">
        <v>46</v>
      </c>
      <c r="M160" s="27">
        <v>1.2200000000000001E-2</v>
      </c>
      <c r="N160" s="27">
        <v>3.8199999999999998E-2</v>
      </c>
      <c r="O160" s="35">
        <v>1000000</v>
      </c>
      <c r="P160" s="37">
        <v>108.19</v>
      </c>
      <c r="Q160" s="35">
        <v>0</v>
      </c>
      <c r="R160" s="35">
        <v>1081.9000000000001</v>
      </c>
      <c r="S160" s="27">
        <v>2.1739130429999998E-3</v>
      </c>
      <c r="T160" s="27">
        <v>9.3554937454135999E-5</v>
      </c>
      <c r="U160" s="85">
        <v>1.7012307341567E-5</v>
      </c>
    </row>
    <row r="161" spans="2:21" x14ac:dyDescent="0.2">
      <c r="B161" s="81" t="s">
        <v>640</v>
      </c>
      <c r="C161" s="28" t="s">
        <v>641</v>
      </c>
      <c r="D161" s="28" t="s">
        <v>159</v>
      </c>
      <c r="E161" s="28" t="s">
        <v>309</v>
      </c>
      <c r="F161" s="34">
        <v>1172</v>
      </c>
      <c r="G161" s="28" t="s">
        <v>419</v>
      </c>
      <c r="H161" s="28" t="s">
        <v>625</v>
      </c>
      <c r="I161" s="28" t="s">
        <v>353</v>
      </c>
      <c r="J161" s="51" t="s">
        <v>3204</v>
      </c>
      <c r="K161" s="35">
        <v>5.08</v>
      </c>
      <c r="L161" s="28" t="s">
        <v>46</v>
      </c>
      <c r="M161" s="27">
        <v>1.09E-2</v>
      </c>
      <c r="N161" s="27">
        <v>4.3799999999999999E-2</v>
      </c>
      <c r="O161" s="35">
        <v>21150000</v>
      </c>
      <c r="P161" s="37">
        <v>93.49</v>
      </c>
      <c r="Q161" s="35">
        <v>0</v>
      </c>
      <c r="R161" s="35">
        <v>19773.134989999999</v>
      </c>
      <c r="S161" s="27">
        <v>3.7856007560000002E-2</v>
      </c>
      <c r="T161" s="27">
        <v>1.7098386230000001E-3</v>
      </c>
      <c r="U161" s="85">
        <v>3.1092212700000002E-4</v>
      </c>
    </row>
    <row r="162" spans="2:21" x14ac:dyDescent="0.2">
      <c r="B162" s="81" t="s">
        <v>642</v>
      </c>
      <c r="C162" s="28" t="s">
        <v>643</v>
      </c>
      <c r="D162" s="28" t="s">
        <v>159</v>
      </c>
      <c r="E162" s="28" t="s">
        <v>309</v>
      </c>
      <c r="F162" s="34">
        <v>1172</v>
      </c>
      <c r="G162" s="28" t="s">
        <v>419</v>
      </c>
      <c r="H162" s="28" t="s">
        <v>625</v>
      </c>
      <c r="I162" s="28" t="s">
        <v>353</v>
      </c>
      <c r="J162" s="51" t="s">
        <v>3204</v>
      </c>
      <c r="K162" s="35">
        <v>6.05</v>
      </c>
      <c r="L162" s="28" t="s">
        <v>46</v>
      </c>
      <c r="M162" s="27">
        <v>1.54E-2</v>
      </c>
      <c r="N162" s="27">
        <v>4.5699999999999998E-2</v>
      </c>
      <c r="O162" s="35">
        <v>4941315</v>
      </c>
      <c r="P162" s="37">
        <v>90.46</v>
      </c>
      <c r="Q162" s="35">
        <v>41.15522</v>
      </c>
      <c r="R162" s="35">
        <v>4511.0687699999999</v>
      </c>
      <c r="S162" s="27">
        <v>1.4118042857E-2</v>
      </c>
      <c r="T162" s="27">
        <v>3.9008480999999998E-4</v>
      </c>
      <c r="U162" s="85">
        <v>7.0934179086962296E-5</v>
      </c>
    </row>
    <row r="163" spans="2:21" x14ac:dyDescent="0.2">
      <c r="B163" s="81" t="s">
        <v>644</v>
      </c>
      <c r="C163" s="28" t="s">
        <v>645</v>
      </c>
      <c r="D163" s="28" t="s">
        <v>159</v>
      </c>
      <c r="E163" s="28" t="s">
        <v>309</v>
      </c>
      <c r="F163" s="34">
        <v>251</v>
      </c>
      <c r="G163" s="28" t="s">
        <v>314</v>
      </c>
      <c r="H163" s="28" t="s">
        <v>646</v>
      </c>
      <c r="I163" s="28" t="s">
        <v>93</v>
      </c>
      <c r="J163" s="51" t="s">
        <v>3204</v>
      </c>
      <c r="K163" s="35">
        <v>5.49</v>
      </c>
      <c r="L163" s="28" t="s">
        <v>46</v>
      </c>
      <c r="M163" s="27">
        <v>8.9999999999999993E-3</v>
      </c>
      <c r="N163" s="27">
        <v>4.0099999999999997E-2</v>
      </c>
      <c r="O163" s="35">
        <v>20000000</v>
      </c>
      <c r="P163" s="37">
        <v>91.99</v>
      </c>
      <c r="Q163" s="35">
        <v>0</v>
      </c>
      <c r="R163" s="35">
        <v>18398</v>
      </c>
      <c r="S163" s="27">
        <v>4.8192771083999997E-2</v>
      </c>
      <c r="T163" s="27">
        <v>1.590926831E-3</v>
      </c>
      <c r="U163" s="85">
        <v>2.8929885400000001E-4</v>
      </c>
    </row>
    <row r="164" spans="2:21" x14ac:dyDescent="0.2">
      <c r="B164" s="81" t="s">
        <v>647</v>
      </c>
      <c r="C164" s="28" t="s">
        <v>648</v>
      </c>
      <c r="D164" s="28" t="s">
        <v>159</v>
      </c>
      <c r="E164" s="28" t="s">
        <v>309</v>
      </c>
      <c r="F164" s="34">
        <v>1618</v>
      </c>
      <c r="G164" s="28" t="s">
        <v>573</v>
      </c>
      <c r="H164" s="28" t="s">
        <v>646</v>
      </c>
      <c r="I164" s="28" t="s">
        <v>93</v>
      </c>
      <c r="J164" s="51" t="s">
        <v>3204</v>
      </c>
      <c r="K164" s="35">
        <v>4.22</v>
      </c>
      <c r="L164" s="28" t="s">
        <v>46</v>
      </c>
      <c r="M164" s="27">
        <v>7.4999999999999997E-3</v>
      </c>
      <c r="N164" s="27">
        <v>4.1099999999999998E-2</v>
      </c>
      <c r="O164" s="35">
        <v>3946059</v>
      </c>
      <c r="P164" s="37">
        <v>94.68</v>
      </c>
      <c r="Q164" s="35">
        <v>0</v>
      </c>
      <c r="R164" s="35">
        <v>3736.1286700000001</v>
      </c>
      <c r="S164" s="27">
        <v>2.5641092450000001E-3</v>
      </c>
      <c r="T164" s="27">
        <v>3.2307355899999999E-4</v>
      </c>
      <c r="U164" s="85">
        <v>5.8748654405841501E-5</v>
      </c>
    </row>
    <row r="165" spans="2:21" x14ac:dyDescent="0.2">
      <c r="B165" s="81" t="s">
        <v>649</v>
      </c>
      <c r="C165" s="28" t="s">
        <v>650</v>
      </c>
      <c r="D165" s="28" t="s">
        <v>159</v>
      </c>
      <c r="E165" s="28" t="s">
        <v>309</v>
      </c>
      <c r="F165" s="34">
        <v>1618</v>
      </c>
      <c r="G165" s="28" t="s">
        <v>573</v>
      </c>
      <c r="H165" s="28" t="s">
        <v>646</v>
      </c>
      <c r="I165" s="28" t="s">
        <v>93</v>
      </c>
      <c r="J165" s="51" t="s">
        <v>3204</v>
      </c>
      <c r="K165" s="35">
        <v>6.26</v>
      </c>
      <c r="L165" s="28" t="s">
        <v>46</v>
      </c>
      <c r="M165" s="27">
        <v>4.0800000000000003E-2</v>
      </c>
      <c r="N165" s="27">
        <v>4.3700000000000003E-2</v>
      </c>
      <c r="O165" s="35">
        <v>2998000</v>
      </c>
      <c r="P165" s="37">
        <v>99.17</v>
      </c>
      <c r="Q165" s="35">
        <v>0</v>
      </c>
      <c r="R165" s="35">
        <v>2973.1165999999998</v>
      </c>
      <c r="S165" s="27">
        <v>8.5657142849999996E-3</v>
      </c>
      <c r="T165" s="27">
        <v>2.5709375800000002E-4</v>
      </c>
      <c r="U165" s="85">
        <v>4.67506917104304E-5</v>
      </c>
    </row>
    <row r="166" spans="2:21" x14ac:dyDescent="0.2">
      <c r="B166" s="81" t="s">
        <v>651</v>
      </c>
      <c r="C166" s="28" t="s">
        <v>652</v>
      </c>
      <c r="D166" s="28" t="s">
        <v>159</v>
      </c>
      <c r="E166" s="28" t="s">
        <v>309</v>
      </c>
      <c r="F166" s="34">
        <v>2387</v>
      </c>
      <c r="G166" s="51" t="s">
        <v>3204</v>
      </c>
      <c r="H166" s="28" t="s">
        <v>646</v>
      </c>
      <c r="I166" s="28" t="s">
        <v>93</v>
      </c>
      <c r="J166" s="51" t="s">
        <v>3204</v>
      </c>
      <c r="K166" s="35">
        <v>5.0999999999999996</v>
      </c>
      <c r="L166" s="28" t="s">
        <v>46</v>
      </c>
      <c r="M166" s="27">
        <v>4.3999999999999997E-2</v>
      </c>
      <c r="N166" s="27">
        <v>4.3099999999999999E-2</v>
      </c>
      <c r="O166" s="35">
        <v>10678088</v>
      </c>
      <c r="P166" s="37">
        <v>101.63</v>
      </c>
      <c r="Q166" s="35">
        <v>163.74891</v>
      </c>
      <c r="R166" s="35">
        <v>11015.889740000001</v>
      </c>
      <c r="S166" s="27">
        <v>2.5532532308999999E-2</v>
      </c>
      <c r="T166" s="27">
        <v>9.5257498399999995E-4</v>
      </c>
      <c r="U166" s="85">
        <v>1.7321905999999999E-4</v>
      </c>
    </row>
    <row r="167" spans="2:21" x14ac:dyDescent="0.2">
      <c r="B167" s="81" t="s">
        <v>653</v>
      </c>
      <c r="C167" s="28" t="s">
        <v>654</v>
      </c>
      <c r="D167" s="28" t="s">
        <v>159</v>
      </c>
      <c r="E167" s="28" t="s">
        <v>309</v>
      </c>
      <c r="F167" s="34">
        <v>612</v>
      </c>
      <c r="G167" s="28" t="s">
        <v>314</v>
      </c>
      <c r="H167" s="28" t="s">
        <v>646</v>
      </c>
      <c r="I167" s="28" t="s">
        <v>93</v>
      </c>
      <c r="J167" s="51" t="s">
        <v>3204</v>
      </c>
      <c r="K167" s="35">
        <v>3.52</v>
      </c>
      <c r="L167" s="28" t="s">
        <v>46</v>
      </c>
      <c r="M167" s="27">
        <v>1.7999999999999999E-2</v>
      </c>
      <c r="N167" s="27">
        <v>3.32E-2</v>
      </c>
      <c r="O167" s="35">
        <v>37999214.439999998</v>
      </c>
      <c r="P167" s="37">
        <v>106.61</v>
      </c>
      <c r="Q167" s="35">
        <v>192.04080999999999</v>
      </c>
      <c r="R167" s="35">
        <v>40703.003320000003</v>
      </c>
      <c r="S167" s="27">
        <v>4.5344148865000003E-2</v>
      </c>
      <c r="T167" s="27">
        <v>3.5197032339999998E-3</v>
      </c>
      <c r="U167" s="85">
        <v>6.4003327600000001E-4</v>
      </c>
    </row>
    <row r="168" spans="2:21" x14ac:dyDescent="0.2">
      <c r="B168" s="81" t="s">
        <v>655</v>
      </c>
      <c r="C168" s="28" t="s">
        <v>656</v>
      </c>
      <c r="D168" s="28" t="s">
        <v>159</v>
      </c>
      <c r="E168" s="28" t="s">
        <v>309</v>
      </c>
      <c r="F168" s="34">
        <v>612</v>
      </c>
      <c r="G168" s="28" t="s">
        <v>314</v>
      </c>
      <c r="H168" s="28" t="s">
        <v>646</v>
      </c>
      <c r="I168" s="28" t="s">
        <v>93</v>
      </c>
      <c r="J168" s="51" t="s">
        <v>3204</v>
      </c>
      <c r="K168" s="35">
        <v>4.09</v>
      </c>
      <c r="L168" s="28" t="s">
        <v>46</v>
      </c>
      <c r="M168" s="27">
        <v>2.7E-2</v>
      </c>
      <c r="N168" s="27">
        <v>3.6900000000000002E-2</v>
      </c>
      <c r="O168" s="35">
        <v>31415084</v>
      </c>
      <c r="P168" s="37">
        <v>100.05</v>
      </c>
      <c r="Q168" s="35">
        <v>0</v>
      </c>
      <c r="R168" s="35">
        <v>31430.791539999998</v>
      </c>
      <c r="S168" s="27">
        <v>7.6581810557999994E-2</v>
      </c>
      <c r="T168" s="27">
        <v>2.7179089900000002E-3</v>
      </c>
      <c r="U168" s="85">
        <v>4.9423263300000001E-4</v>
      </c>
    </row>
    <row r="169" spans="2:21" x14ac:dyDescent="0.2">
      <c r="B169" s="81" t="s">
        <v>657</v>
      </c>
      <c r="C169" s="28" t="s">
        <v>658</v>
      </c>
      <c r="D169" s="28" t="s">
        <v>159</v>
      </c>
      <c r="E169" s="28" t="s">
        <v>309</v>
      </c>
      <c r="F169" s="34">
        <v>136</v>
      </c>
      <c r="G169" s="28" t="s">
        <v>590</v>
      </c>
      <c r="H169" s="28" t="s">
        <v>625</v>
      </c>
      <c r="I169" s="28" t="s">
        <v>353</v>
      </c>
      <c r="J169" s="51" t="s">
        <v>3204</v>
      </c>
      <c r="K169" s="35">
        <v>3.89</v>
      </c>
      <c r="L169" s="28" t="s">
        <v>46</v>
      </c>
      <c r="M169" s="27">
        <v>3.73E-2</v>
      </c>
      <c r="N169" s="27">
        <v>4.3499999999999997E-2</v>
      </c>
      <c r="O169" s="35">
        <v>23394268</v>
      </c>
      <c r="P169" s="37">
        <v>101.54</v>
      </c>
      <c r="Q169" s="35">
        <v>0</v>
      </c>
      <c r="R169" s="35">
        <v>23754.539720000001</v>
      </c>
      <c r="S169" s="27">
        <v>9.9550076594999995E-2</v>
      </c>
      <c r="T169" s="27">
        <v>2.0541218939999998E-3</v>
      </c>
      <c r="U169" s="85">
        <v>3.7352761799999999E-4</v>
      </c>
    </row>
    <row r="170" spans="2:21" x14ac:dyDescent="0.2">
      <c r="B170" s="81" t="s">
        <v>659</v>
      </c>
      <c r="C170" s="28" t="s">
        <v>660</v>
      </c>
      <c r="D170" s="28" t="s">
        <v>159</v>
      </c>
      <c r="E170" s="28" t="s">
        <v>309</v>
      </c>
      <c r="F170" s="34">
        <v>699</v>
      </c>
      <c r="G170" s="28" t="s">
        <v>314</v>
      </c>
      <c r="H170" s="28" t="s">
        <v>646</v>
      </c>
      <c r="I170" s="28" t="s">
        <v>93</v>
      </c>
      <c r="J170" s="51" t="s">
        <v>3204</v>
      </c>
      <c r="K170" s="35">
        <v>1.2</v>
      </c>
      <c r="L170" s="28" t="s">
        <v>46</v>
      </c>
      <c r="M170" s="27">
        <v>4.9500000000000002E-2</v>
      </c>
      <c r="N170" s="27">
        <v>6.1600000000000002E-2</v>
      </c>
      <c r="O170" s="35">
        <v>6374912.4699999997</v>
      </c>
      <c r="P170" s="37">
        <v>134.31</v>
      </c>
      <c r="Q170" s="35">
        <v>0</v>
      </c>
      <c r="R170" s="35">
        <v>8562.1449400000001</v>
      </c>
      <c r="S170" s="27">
        <v>9.6775417339999992E-3</v>
      </c>
      <c r="T170" s="27">
        <v>7.4039276599999996E-4</v>
      </c>
      <c r="U170" s="85">
        <v>1.3463521600000001E-4</v>
      </c>
    </row>
    <row r="171" spans="2:21" x14ac:dyDescent="0.2">
      <c r="B171" s="81" t="s">
        <v>661</v>
      </c>
      <c r="C171" s="28" t="s">
        <v>662</v>
      </c>
      <c r="D171" s="28" t="s">
        <v>159</v>
      </c>
      <c r="E171" s="28" t="s">
        <v>309</v>
      </c>
      <c r="F171" s="34">
        <v>699</v>
      </c>
      <c r="G171" s="28" t="s">
        <v>314</v>
      </c>
      <c r="H171" s="28" t="s">
        <v>646</v>
      </c>
      <c r="I171" s="28" t="s">
        <v>93</v>
      </c>
      <c r="J171" s="51" t="s">
        <v>3204</v>
      </c>
      <c r="K171" s="35">
        <v>4.74</v>
      </c>
      <c r="L171" s="28" t="s">
        <v>46</v>
      </c>
      <c r="M171" s="27">
        <v>3.6200000000000003E-2</v>
      </c>
      <c r="N171" s="27">
        <v>4.5100000000000001E-2</v>
      </c>
      <c r="O171" s="35">
        <v>56474965.270000003</v>
      </c>
      <c r="P171" s="37">
        <v>99.56</v>
      </c>
      <c r="Q171" s="35">
        <v>0</v>
      </c>
      <c r="R171" s="35">
        <v>56226.475440000002</v>
      </c>
      <c r="S171" s="27">
        <v>3.1777500835E-2</v>
      </c>
      <c r="T171" s="27">
        <v>4.862061551E-3</v>
      </c>
      <c r="U171" s="85">
        <v>8.8413169499999996E-4</v>
      </c>
    </row>
    <row r="172" spans="2:21" x14ac:dyDescent="0.2">
      <c r="B172" s="81" t="s">
        <v>663</v>
      </c>
      <c r="C172" s="28" t="s">
        <v>664</v>
      </c>
      <c r="D172" s="28" t="s">
        <v>159</v>
      </c>
      <c r="E172" s="28" t="s">
        <v>309</v>
      </c>
      <c r="F172" s="34">
        <v>1068</v>
      </c>
      <c r="G172" s="28" t="s">
        <v>573</v>
      </c>
      <c r="H172" s="28" t="s">
        <v>646</v>
      </c>
      <c r="I172" s="28" t="s">
        <v>93</v>
      </c>
      <c r="J172" s="51" t="s">
        <v>3204</v>
      </c>
      <c r="K172" s="35">
        <v>0.99</v>
      </c>
      <c r="L172" s="28" t="s">
        <v>46</v>
      </c>
      <c r="M172" s="27">
        <v>4.3400000000000001E-2</v>
      </c>
      <c r="N172" s="27">
        <v>3.85E-2</v>
      </c>
      <c r="O172" s="35">
        <v>17447242.260000002</v>
      </c>
      <c r="P172" s="37">
        <v>111.83</v>
      </c>
      <c r="Q172" s="35">
        <v>421.37114000000003</v>
      </c>
      <c r="R172" s="35">
        <v>19932.622149999999</v>
      </c>
      <c r="S172" s="27">
        <v>2.005523503E-2</v>
      </c>
      <c r="T172" s="27">
        <v>1.7236299269999999E-3</v>
      </c>
      <c r="U172" s="85">
        <v>3.1342997799999999E-4</v>
      </c>
    </row>
    <row r="173" spans="2:21" x14ac:dyDescent="0.2">
      <c r="B173" s="81" t="s">
        <v>665</v>
      </c>
      <c r="C173" s="28" t="s">
        <v>666</v>
      </c>
      <c r="D173" s="28" t="s">
        <v>159</v>
      </c>
      <c r="E173" s="28" t="s">
        <v>309</v>
      </c>
      <c r="F173" s="34">
        <v>1068</v>
      </c>
      <c r="G173" s="28" t="s">
        <v>573</v>
      </c>
      <c r="H173" s="28" t="s">
        <v>646</v>
      </c>
      <c r="I173" s="28" t="s">
        <v>93</v>
      </c>
      <c r="J173" s="51" t="s">
        <v>3204</v>
      </c>
      <c r="K173" s="35">
        <v>3.56</v>
      </c>
      <c r="L173" s="28" t="s">
        <v>46</v>
      </c>
      <c r="M173" s="27">
        <v>3.9E-2</v>
      </c>
      <c r="N173" s="27">
        <v>4.4400000000000002E-2</v>
      </c>
      <c r="O173" s="35">
        <v>49283800.119999997</v>
      </c>
      <c r="P173" s="37">
        <v>111.7</v>
      </c>
      <c r="Q173" s="35">
        <v>0</v>
      </c>
      <c r="R173" s="35">
        <v>55050.004730000001</v>
      </c>
      <c r="S173" s="27">
        <v>3.3473349239999999E-2</v>
      </c>
      <c r="T173" s="27">
        <v>4.7603288190000001E-3</v>
      </c>
      <c r="U173" s="85">
        <v>8.6563231300000002E-4</v>
      </c>
    </row>
    <row r="174" spans="2:21" x14ac:dyDescent="0.2">
      <c r="B174" s="81" t="s">
        <v>667</v>
      </c>
      <c r="C174" s="28" t="s">
        <v>668</v>
      </c>
      <c r="D174" s="28" t="s">
        <v>159</v>
      </c>
      <c r="E174" s="28" t="s">
        <v>309</v>
      </c>
      <c r="F174" s="34">
        <v>1068</v>
      </c>
      <c r="G174" s="28" t="s">
        <v>573</v>
      </c>
      <c r="H174" s="28" t="s">
        <v>646</v>
      </c>
      <c r="I174" s="28" t="s">
        <v>93</v>
      </c>
      <c r="J174" s="51" t="s">
        <v>3204</v>
      </c>
      <c r="K174" s="35">
        <v>4.6399999999999997</v>
      </c>
      <c r="L174" s="28" t="s">
        <v>46</v>
      </c>
      <c r="M174" s="27">
        <v>3.2500000000000001E-2</v>
      </c>
      <c r="N174" s="27">
        <v>4.5100000000000001E-2</v>
      </c>
      <c r="O174" s="35">
        <v>33491169.789999999</v>
      </c>
      <c r="P174" s="37">
        <v>105.39</v>
      </c>
      <c r="Q174" s="35">
        <v>606.36733000000004</v>
      </c>
      <c r="R174" s="35">
        <v>35902.711170000002</v>
      </c>
      <c r="S174" s="27">
        <v>8.4699252323999996E-2</v>
      </c>
      <c r="T174" s="27">
        <v>3.1046084639999999E-3</v>
      </c>
      <c r="U174" s="85">
        <v>5.6455121199999996E-4</v>
      </c>
    </row>
    <row r="175" spans="2:21" x14ac:dyDescent="0.2">
      <c r="B175" s="81" t="s">
        <v>669</v>
      </c>
      <c r="C175" s="28" t="s">
        <v>670</v>
      </c>
      <c r="D175" s="28" t="s">
        <v>159</v>
      </c>
      <c r="E175" s="28" t="s">
        <v>309</v>
      </c>
      <c r="F175" s="34">
        <v>1682</v>
      </c>
      <c r="G175" s="28" t="s">
        <v>385</v>
      </c>
      <c r="H175" s="28" t="s">
        <v>671</v>
      </c>
      <c r="I175" s="28" t="s">
        <v>93</v>
      </c>
      <c r="J175" s="51" t="s">
        <v>3204</v>
      </c>
      <c r="K175" s="35">
        <v>3.57</v>
      </c>
      <c r="L175" s="28" t="s">
        <v>46</v>
      </c>
      <c r="M175" s="27">
        <v>2.75E-2</v>
      </c>
      <c r="N175" s="27">
        <v>3.9600000000000003E-2</v>
      </c>
      <c r="O175" s="35">
        <v>11207</v>
      </c>
      <c r="P175" s="37">
        <v>106.24</v>
      </c>
      <c r="Q175" s="35">
        <v>0.17868999999999999</v>
      </c>
      <c r="R175" s="35">
        <v>12.08501</v>
      </c>
      <c r="S175" s="27">
        <v>1.26110350889364E-5</v>
      </c>
      <c r="T175" s="27">
        <v>1.0450248217789199E-6</v>
      </c>
      <c r="U175" s="85">
        <v>1.90030413481755E-7</v>
      </c>
    </row>
    <row r="176" spans="2:21" x14ac:dyDescent="0.2">
      <c r="B176" s="81" t="s">
        <v>672</v>
      </c>
      <c r="C176" s="28" t="s">
        <v>673</v>
      </c>
      <c r="D176" s="28" t="s">
        <v>159</v>
      </c>
      <c r="E176" s="28" t="s">
        <v>309</v>
      </c>
      <c r="F176" s="34">
        <v>422</v>
      </c>
      <c r="G176" s="28" t="s">
        <v>605</v>
      </c>
      <c r="H176" s="28" t="s">
        <v>674</v>
      </c>
      <c r="I176" s="28" t="s">
        <v>353</v>
      </c>
      <c r="J176" s="51" t="s">
        <v>3204</v>
      </c>
      <c r="K176" s="35">
        <v>1.9</v>
      </c>
      <c r="L176" s="28" t="s">
        <v>46</v>
      </c>
      <c r="M176" s="27">
        <v>1.2500000000000001E-2</v>
      </c>
      <c r="N176" s="27">
        <v>7.2599999999999998E-2</v>
      </c>
      <c r="O176" s="35">
        <v>6398400</v>
      </c>
      <c r="P176" s="37">
        <v>94.56</v>
      </c>
      <c r="Q176" s="35">
        <v>0</v>
      </c>
      <c r="R176" s="35">
        <v>6050.3270400000001</v>
      </c>
      <c r="S176" s="27">
        <v>4.3625454743000003E-2</v>
      </c>
      <c r="T176" s="27">
        <v>5.2318880399999999E-4</v>
      </c>
      <c r="U176" s="85">
        <v>9.5138204197682996E-5</v>
      </c>
    </row>
    <row r="177" spans="2:21" x14ac:dyDescent="0.2">
      <c r="B177" s="81" t="s">
        <v>675</v>
      </c>
      <c r="C177" s="28" t="s">
        <v>676</v>
      </c>
      <c r="D177" s="28" t="s">
        <v>159</v>
      </c>
      <c r="E177" s="28" t="s">
        <v>309</v>
      </c>
      <c r="F177" s="34">
        <v>313</v>
      </c>
      <c r="G177" s="28" t="s">
        <v>419</v>
      </c>
      <c r="H177" s="28" t="s">
        <v>671</v>
      </c>
      <c r="I177" s="28" t="s">
        <v>93</v>
      </c>
      <c r="J177" s="51" t="s">
        <v>3204</v>
      </c>
      <c r="K177" s="35">
        <v>3.47</v>
      </c>
      <c r="L177" s="28" t="s">
        <v>46</v>
      </c>
      <c r="M177" s="27">
        <v>1.7500000000000002E-2</v>
      </c>
      <c r="N177" s="27">
        <v>5.3900000000000003E-2</v>
      </c>
      <c r="O177" s="35">
        <v>8178763</v>
      </c>
      <c r="P177" s="37">
        <v>98.87</v>
      </c>
      <c r="Q177" s="35">
        <v>0</v>
      </c>
      <c r="R177" s="35">
        <v>8086.3429800000004</v>
      </c>
      <c r="S177" s="27">
        <v>1.4182399719E-2</v>
      </c>
      <c r="T177" s="27">
        <v>6.9924883200000001E-4</v>
      </c>
      <c r="U177" s="85">
        <v>1.27153481E-4</v>
      </c>
    </row>
    <row r="178" spans="2:21" x14ac:dyDescent="0.2">
      <c r="B178" s="81" t="s">
        <v>677</v>
      </c>
      <c r="C178" s="28" t="s">
        <v>678</v>
      </c>
      <c r="D178" s="28" t="s">
        <v>159</v>
      </c>
      <c r="E178" s="28" t="s">
        <v>309</v>
      </c>
      <c r="F178" s="34">
        <v>313</v>
      </c>
      <c r="G178" s="28" t="s">
        <v>419</v>
      </c>
      <c r="H178" s="28" t="s">
        <v>671</v>
      </c>
      <c r="I178" s="28" t="s">
        <v>93</v>
      </c>
      <c r="J178" s="51" t="s">
        <v>3204</v>
      </c>
      <c r="K178" s="35">
        <v>4.59</v>
      </c>
      <c r="L178" s="28" t="s">
        <v>46</v>
      </c>
      <c r="M178" s="27">
        <v>9.9000000000000008E-3</v>
      </c>
      <c r="N178" s="27">
        <v>5.4100000000000002E-2</v>
      </c>
      <c r="O178" s="35">
        <v>2654975</v>
      </c>
      <c r="P178" s="37">
        <v>89.34</v>
      </c>
      <c r="Q178" s="35">
        <v>0</v>
      </c>
      <c r="R178" s="35">
        <v>2371.9546599999999</v>
      </c>
      <c r="S178" s="27">
        <v>8.8499166659999993E-3</v>
      </c>
      <c r="T178" s="27">
        <v>2.0510959399999999E-4</v>
      </c>
      <c r="U178" s="85">
        <v>3.7297737014679699E-5</v>
      </c>
    </row>
    <row r="179" spans="2:21" x14ac:dyDescent="0.2">
      <c r="B179" s="81" t="s">
        <v>679</v>
      </c>
      <c r="C179" s="28" t="s">
        <v>680</v>
      </c>
      <c r="D179" s="28" t="s">
        <v>159</v>
      </c>
      <c r="E179" s="28" t="s">
        <v>309</v>
      </c>
      <c r="F179" s="34">
        <v>126</v>
      </c>
      <c r="G179" s="28" t="s">
        <v>419</v>
      </c>
      <c r="H179" s="28" t="s">
        <v>671</v>
      </c>
      <c r="I179" s="28" t="s">
        <v>93</v>
      </c>
      <c r="J179" s="51" t="s">
        <v>3204</v>
      </c>
      <c r="K179" s="35">
        <v>3.88</v>
      </c>
      <c r="L179" s="28" t="s">
        <v>46</v>
      </c>
      <c r="M179" s="27">
        <v>1.7500000000000002E-2</v>
      </c>
      <c r="N179" s="27">
        <v>7.0400000000000004E-2</v>
      </c>
      <c r="O179" s="35">
        <v>27945793</v>
      </c>
      <c r="P179" s="37">
        <v>89.39</v>
      </c>
      <c r="Q179" s="35">
        <v>267.09246999999999</v>
      </c>
      <c r="R179" s="35">
        <v>25247.83683</v>
      </c>
      <c r="S179" s="27">
        <v>2.9743992699000001E-2</v>
      </c>
      <c r="T179" s="27">
        <v>2.183251497E-3</v>
      </c>
      <c r="U179" s="85">
        <v>3.97008928E-4</v>
      </c>
    </row>
    <row r="180" spans="2:21" x14ac:dyDescent="0.2">
      <c r="B180" s="81" t="s">
        <v>681</v>
      </c>
      <c r="C180" s="28" t="s">
        <v>682</v>
      </c>
      <c r="D180" s="28" t="s">
        <v>159</v>
      </c>
      <c r="E180" s="28" t="s">
        <v>309</v>
      </c>
      <c r="F180" s="34">
        <v>126</v>
      </c>
      <c r="G180" s="28" t="s">
        <v>419</v>
      </c>
      <c r="H180" s="28" t="s">
        <v>671</v>
      </c>
      <c r="I180" s="28" t="s">
        <v>93</v>
      </c>
      <c r="J180" s="51" t="s">
        <v>3204</v>
      </c>
      <c r="K180" s="35">
        <v>0.99</v>
      </c>
      <c r="L180" s="28" t="s">
        <v>46</v>
      </c>
      <c r="M180" s="27">
        <v>5.3499999999999999E-2</v>
      </c>
      <c r="N180" s="27">
        <v>5.4399999999999997E-2</v>
      </c>
      <c r="O180" s="35">
        <v>3669277.55</v>
      </c>
      <c r="P180" s="37">
        <v>115.22</v>
      </c>
      <c r="Q180" s="35">
        <v>58.170560000000002</v>
      </c>
      <c r="R180" s="35">
        <v>4285.9121400000004</v>
      </c>
      <c r="S180" s="27">
        <v>1.1079932273E-2</v>
      </c>
      <c r="T180" s="27">
        <v>3.7061488300000001E-4</v>
      </c>
      <c r="U180" s="85">
        <v>6.7393709737159705E-5</v>
      </c>
    </row>
    <row r="181" spans="2:21" x14ac:dyDescent="0.2">
      <c r="B181" s="81" t="s">
        <v>683</v>
      </c>
      <c r="C181" s="28" t="s">
        <v>684</v>
      </c>
      <c r="D181" s="28" t="s">
        <v>159</v>
      </c>
      <c r="E181" s="28" t="s">
        <v>309</v>
      </c>
      <c r="F181" s="34">
        <v>126</v>
      </c>
      <c r="G181" s="28" t="s">
        <v>419</v>
      </c>
      <c r="H181" s="28" t="s">
        <v>671</v>
      </c>
      <c r="I181" s="28" t="s">
        <v>93</v>
      </c>
      <c r="J181" s="51" t="s">
        <v>3204</v>
      </c>
      <c r="K181" s="35">
        <v>2.4</v>
      </c>
      <c r="L181" s="28" t="s">
        <v>46</v>
      </c>
      <c r="M181" s="27">
        <v>0.04</v>
      </c>
      <c r="N181" s="27">
        <v>7.3700000000000002E-2</v>
      </c>
      <c r="O181" s="35">
        <v>42062760.200000003</v>
      </c>
      <c r="P181" s="37">
        <v>103.93</v>
      </c>
      <c r="Q181" s="35">
        <v>0</v>
      </c>
      <c r="R181" s="35">
        <v>43715.826659999999</v>
      </c>
      <c r="S181" s="27">
        <v>1.6206019984000002E-2</v>
      </c>
      <c r="T181" s="27">
        <v>3.7802305469999999E-3</v>
      </c>
      <c r="U181" s="85">
        <v>6.8740833599999999E-4</v>
      </c>
    </row>
    <row r="182" spans="2:21" x14ac:dyDescent="0.2">
      <c r="B182" s="81" t="s">
        <v>685</v>
      </c>
      <c r="C182" s="28" t="s">
        <v>686</v>
      </c>
      <c r="D182" s="28" t="s">
        <v>159</v>
      </c>
      <c r="E182" s="28" t="s">
        <v>309</v>
      </c>
      <c r="F182" s="34">
        <v>126</v>
      </c>
      <c r="G182" s="28" t="s">
        <v>419</v>
      </c>
      <c r="H182" s="28" t="s">
        <v>671</v>
      </c>
      <c r="I182" s="28" t="s">
        <v>93</v>
      </c>
      <c r="J182" s="51" t="s">
        <v>3204</v>
      </c>
      <c r="K182" s="35">
        <v>3.08</v>
      </c>
      <c r="L182" s="28" t="s">
        <v>46</v>
      </c>
      <c r="M182" s="27">
        <v>3.2800000000000003E-2</v>
      </c>
      <c r="N182" s="27">
        <v>7.6600000000000001E-2</v>
      </c>
      <c r="O182" s="35">
        <v>35316703.130000003</v>
      </c>
      <c r="P182" s="37">
        <v>99.89</v>
      </c>
      <c r="Q182" s="35">
        <v>0</v>
      </c>
      <c r="R182" s="35">
        <v>35277.854760000002</v>
      </c>
      <c r="S182" s="27">
        <v>2.5151287511999999E-2</v>
      </c>
      <c r="T182" s="27">
        <v>3.0505753720000001E-3</v>
      </c>
      <c r="U182" s="85">
        <v>5.5472567399999996E-4</v>
      </c>
    </row>
    <row r="183" spans="2:21" x14ac:dyDescent="0.2">
      <c r="B183" s="81" t="s">
        <v>687</v>
      </c>
      <c r="C183" s="28" t="s">
        <v>688</v>
      </c>
      <c r="D183" s="28" t="s">
        <v>159</v>
      </c>
      <c r="E183" s="28" t="s">
        <v>309</v>
      </c>
      <c r="F183" s="34">
        <v>126</v>
      </c>
      <c r="G183" s="28" t="s">
        <v>419</v>
      </c>
      <c r="H183" s="28" t="s">
        <v>671</v>
      </c>
      <c r="I183" s="28" t="s">
        <v>93</v>
      </c>
      <c r="J183" s="51" t="s">
        <v>3204</v>
      </c>
      <c r="K183" s="35">
        <v>4.9400000000000004</v>
      </c>
      <c r="L183" s="28" t="s">
        <v>46</v>
      </c>
      <c r="M183" s="27">
        <v>1.7899999999999999E-2</v>
      </c>
      <c r="N183" s="27">
        <v>7.1499999999999994E-2</v>
      </c>
      <c r="O183" s="35">
        <v>15410970.210000001</v>
      </c>
      <c r="P183" s="37">
        <v>85.02</v>
      </c>
      <c r="Q183" s="35">
        <v>870.57543999999996</v>
      </c>
      <c r="R183" s="35">
        <v>13972.982309999999</v>
      </c>
      <c r="S183" s="27">
        <v>1.8738250137E-2</v>
      </c>
      <c r="T183" s="27">
        <v>1.2082830999999999E-3</v>
      </c>
      <c r="U183" s="85">
        <v>2.1971778300000001E-4</v>
      </c>
    </row>
    <row r="184" spans="2:21" x14ac:dyDescent="0.2">
      <c r="B184" s="81" t="s">
        <v>689</v>
      </c>
      <c r="C184" s="28" t="s">
        <v>690</v>
      </c>
      <c r="D184" s="28" t="s">
        <v>159</v>
      </c>
      <c r="E184" s="28" t="s">
        <v>309</v>
      </c>
      <c r="F184" s="34">
        <v>1840</v>
      </c>
      <c r="G184" s="28" t="s">
        <v>385</v>
      </c>
      <c r="H184" s="28" t="s">
        <v>674</v>
      </c>
      <c r="I184" s="28" t="s">
        <v>353</v>
      </c>
      <c r="J184" s="51" t="s">
        <v>3204</v>
      </c>
      <c r="K184" s="35">
        <v>4.1900000000000004</v>
      </c>
      <c r="L184" s="28" t="s">
        <v>46</v>
      </c>
      <c r="M184" s="27">
        <v>1.7999999999999999E-2</v>
      </c>
      <c r="N184" s="27">
        <v>3.8699999999999998E-2</v>
      </c>
      <c r="O184" s="35">
        <v>27578385.149999999</v>
      </c>
      <c r="P184" s="37">
        <v>102.19</v>
      </c>
      <c r="Q184" s="35">
        <v>391.85520000000002</v>
      </c>
      <c r="R184" s="35">
        <v>28574.206979999999</v>
      </c>
      <c r="S184" s="27">
        <v>2.6382398272999999E-2</v>
      </c>
      <c r="T184" s="27">
        <v>2.4708920849999998E-3</v>
      </c>
      <c r="U184" s="85">
        <v>4.49314346E-4</v>
      </c>
    </row>
    <row r="185" spans="2:21" x14ac:dyDescent="0.2">
      <c r="B185" s="81" t="s">
        <v>691</v>
      </c>
      <c r="C185" s="28" t="s">
        <v>692</v>
      </c>
      <c r="D185" s="28" t="s">
        <v>159</v>
      </c>
      <c r="E185" s="28" t="s">
        <v>309</v>
      </c>
      <c r="F185" s="34">
        <v>612</v>
      </c>
      <c r="G185" s="28" t="s">
        <v>314</v>
      </c>
      <c r="H185" s="28" t="s">
        <v>671</v>
      </c>
      <c r="I185" s="28" t="s">
        <v>93</v>
      </c>
      <c r="J185" s="51" t="s">
        <v>3204</v>
      </c>
      <c r="K185" s="35">
        <v>0.75</v>
      </c>
      <c r="L185" s="28" t="s">
        <v>46</v>
      </c>
      <c r="M185" s="27">
        <v>3.2500000000000001E-2</v>
      </c>
      <c r="N185" s="27">
        <v>3.9199999999999999E-2</v>
      </c>
      <c r="O185" s="35">
        <v>475735</v>
      </c>
      <c r="P185" s="37">
        <v>113.02</v>
      </c>
      <c r="Q185" s="35">
        <v>0</v>
      </c>
      <c r="R185" s="35">
        <v>537.67570000000001</v>
      </c>
      <c r="S185" s="27">
        <v>6.3593666759999999E-3</v>
      </c>
      <c r="T185" s="27">
        <v>4.6494330792225499E-5</v>
      </c>
      <c r="U185" s="85">
        <v>8.4546670288309096E-6</v>
      </c>
    </row>
    <row r="186" spans="2:21" x14ac:dyDescent="0.2">
      <c r="B186" s="81" t="s">
        <v>693</v>
      </c>
      <c r="C186" s="28" t="s">
        <v>694</v>
      </c>
      <c r="D186" s="28" t="s">
        <v>159</v>
      </c>
      <c r="E186" s="28" t="s">
        <v>309</v>
      </c>
      <c r="F186" s="34">
        <v>612</v>
      </c>
      <c r="G186" s="28" t="s">
        <v>314</v>
      </c>
      <c r="H186" s="28" t="s">
        <v>671</v>
      </c>
      <c r="I186" s="28" t="s">
        <v>93</v>
      </c>
      <c r="J186" s="51" t="s">
        <v>3204</v>
      </c>
      <c r="K186" s="35">
        <v>2.16</v>
      </c>
      <c r="L186" s="28" t="s">
        <v>46</v>
      </c>
      <c r="M186" s="27">
        <v>2.2499999999999999E-2</v>
      </c>
      <c r="N186" s="27">
        <v>4.4400000000000002E-2</v>
      </c>
      <c r="O186" s="35">
        <v>9500000</v>
      </c>
      <c r="P186" s="37">
        <v>106.95</v>
      </c>
      <c r="Q186" s="35">
        <v>59.835000000000001</v>
      </c>
      <c r="R186" s="35">
        <v>10220.084999999999</v>
      </c>
      <c r="S186" s="27">
        <v>1.9027592215E-2</v>
      </c>
      <c r="T186" s="27">
        <v>8.8375950900000005E-4</v>
      </c>
      <c r="U186" s="85">
        <v>1.6070544999999999E-4</v>
      </c>
    </row>
    <row r="187" spans="2:21" x14ac:dyDescent="0.2">
      <c r="B187" s="81" t="s">
        <v>695</v>
      </c>
      <c r="C187" s="28" t="s">
        <v>696</v>
      </c>
      <c r="D187" s="28" t="s">
        <v>159</v>
      </c>
      <c r="E187" s="28" t="s">
        <v>309</v>
      </c>
      <c r="F187" s="34">
        <v>612</v>
      </c>
      <c r="G187" s="28" t="s">
        <v>314</v>
      </c>
      <c r="H187" s="28" t="s">
        <v>671</v>
      </c>
      <c r="I187" s="28" t="s">
        <v>93</v>
      </c>
      <c r="J187" s="51" t="s">
        <v>3204</v>
      </c>
      <c r="K187" s="35">
        <v>2.77</v>
      </c>
      <c r="L187" s="28" t="s">
        <v>46</v>
      </c>
      <c r="M187" s="27">
        <v>3.3000000000000002E-2</v>
      </c>
      <c r="N187" s="27">
        <v>4.7800000000000002E-2</v>
      </c>
      <c r="O187" s="35">
        <v>19000000</v>
      </c>
      <c r="P187" s="37">
        <v>107.69</v>
      </c>
      <c r="Q187" s="35">
        <v>0</v>
      </c>
      <c r="R187" s="35">
        <v>20461.099999999999</v>
      </c>
      <c r="S187" s="27">
        <v>3.0092145316000001E-2</v>
      </c>
      <c r="T187" s="27">
        <v>1.769328894E-3</v>
      </c>
      <c r="U187" s="85">
        <v>3.2174001399999999E-4</v>
      </c>
    </row>
    <row r="188" spans="2:21" x14ac:dyDescent="0.2">
      <c r="B188" s="81" t="s">
        <v>697</v>
      </c>
      <c r="C188" s="28" t="s">
        <v>698</v>
      </c>
      <c r="D188" s="28" t="s">
        <v>159</v>
      </c>
      <c r="E188" s="28" t="s">
        <v>309</v>
      </c>
      <c r="F188" s="34">
        <v>612</v>
      </c>
      <c r="G188" s="28" t="s">
        <v>314</v>
      </c>
      <c r="H188" s="28" t="s">
        <v>671</v>
      </c>
      <c r="I188" s="28" t="s">
        <v>93</v>
      </c>
      <c r="J188" s="51" t="s">
        <v>3204</v>
      </c>
      <c r="K188" s="35">
        <v>3.02</v>
      </c>
      <c r="L188" s="28" t="s">
        <v>46</v>
      </c>
      <c r="M188" s="27">
        <v>3.6499999999999998E-2</v>
      </c>
      <c r="N188" s="27">
        <v>4.7699999999999999E-2</v>
      </c>
      <c r="O188" s="35">
        <v>9500000</v>
      </c>
      <c r="P188" s="36">
        <v>101</v>
      </c>
      <c r="Q188" s="35">
        <v>0</v>
      </c>
      <c r="R188" s="35">
        <v>9595</v>
      </c>
      <c r="S188" s="27">
        <v>5.3269634065000002E-2</v>
      </c>
      <c r="T188" s="27">
        <v>8.2970665000000005E-4</v>
      </c>
      <c r="U188" s="85">
        <v>1.5087631799999999E-4</v>
      </c>
    </row>
    <row r="189" spans="2:21" x14ac:dyDescent="0.2">
      <c r="B189" s="81" t="s">
        <v>699</v>
      </c>
      <c r="C189" s="28" t="s">
        <v>700</v>
      </c>
      <c r="D189" s="28" t="s">
        <v>159</v>
      </c>
      <c r="E189" s="28" t="s">
        <v>309</v>
      </c>
      <c r="F189" s="34">
        <v>1668</v>
      </c>
      <c r="G189" s="28" t="s">
        <v>314</v>
      </c>
      <c r="H189" s="28" t="s">
        <v>671</v>
      </c>
      <c r="I189" s="28" t="s">
        <v>93</v>
      </c>
      <c r="J189" s="51" t="s">
        <v>3204</v>
      </c>
      <c r="K189" s="35">
        <v>2.2599999999999998</v>
      </c>
      <c r="L189" s="28" t="s">
        <v>46</v>
      </c>
      <c r="M189" s="27">
        <v>1E-3</v>
      </c>
      <c r="N189" s="27">
        <v>3.3300000000000003E-2</v>
      </c>
      <c r="O189" s="35">
        <v>38829231</v>
      </c>
      <c r="P189" s="37">
        <v>103.63</v>
      </c>
      <c r="Q189" s="35">
        <v>0</v>
      </c>
      <c r="R189" s="35">
        <v>40238.732069999998</v>
      </c>
      <c r="S189" s="27">
        <v>6.8565328177000007E-2</v>
      </c>
      <c r="T189" s="27">
        <v>3.4795563930000001E-3</v>
      </c>
      <c r="U189" s="85">
        <v>6.3273285600000005E-4</v>
      </c>
    </row>
    <row r="190" spans="2:21" x14ac:dyDescent="0.2">
      <c r="B190" s="81" t="s">
        <v>701</v>
      </c>
      <c r="C190" s="28" t="s">
        <v>702</v>
      </c>
      <c r="D190" s="28" t="s">
        <v>159</v>
      </c>
      <c r="E190" s="28" t="s">
        <v>309</v>
      </c>
      <c r="F190" s="34">
        <v>1668</v>
      </c>
      <c r="G190" s="28" t="s">
        <v>314</v>
      </c>
      <c r="H190" s="28" t="s">
        <v>671</v>
      </c>
      <c r="I190" s="28" t="s">
        <v>93</v>
      </c>
      <c r="J190" s="51" t="s">
        <v>3204</v>
      </c>
      <c r="K190" s="35">
        <v>4.97</v>
      </c>
      <c r="L190" s="28" t="s">
        <v>46</v>
      </c>
      <c r="M190" s="27">
        <v>3.0000000000000001E-3</v>
      </c>
      <c r="N190" s="27">
        <v>4.02E-2</v>
      </c>
      <c r="O190" s="35">
        <v>70478000</v>
      </c>
      <c r="P190" s="37">
        <v>91.94</v>
      </c>
      <c r="Q190" s="35">
        <v>116.50294</v>
      </c>
      <c r="R190" s="35">
        <v>64913.976139999999</v>
      </c>
      <c r="S190" s="27">
        <v>0.17303962248400001</v>
      </c>
      <c r="T190" s="27">
        <v>5.6132941839999997E-3</v>
      </c>
      <c r="U190" s="85">
        <v>1.0207380649999999E-3</v>
      </c>
    </row>
    <row r="191" spans="2:21" x14ac:dyDescent="0.2">
      <c r="B191" s="81" t="s">
        <v>703</v>
      </c>
      <c r="C191" s="28" t="s">
        <v>704</v>
      </c>
      <c r="D191" s="28" t="s">
        <v>159</v>
      </c>
      <c r="E191" s="28" t="s">
        <v>309</v>
      </c>
      <c r="F191" s="34">
        <v>1668</v>
      </c>
      <c r="G191" s="28" t="s">
        <v>314</v>
      </c>
      <c r="H191" s="28" t="s">
        <v>671</v>
      </c>
      <c r="I191" s="28" t="s">
        <v>93</v>
      </c>
      <c r="J191" s="51" t="s">
        <v>3204</v>
      </c>
      <c r="K191" s="35">
        <v>3.49</v>
      </c>
      <c r="L191" s="28" t="s">
        <v>46</v>
      </c>
      <c r="M191" s="27">
        <v>3.0000000000000001E-3</v>
      </c>
      <c r="N191" s="27">
        <v>3.9600000000000003E-2</v>
      </c>
      <c r="O191" s="35">
        <v>52500000</v>
      </c>
      <c r="P191" s="37">
        <v>94.81</v>
      </c>
      <c r="Q191" s="35">
        <v>84.604810000000001</v>
      </c>
      <c r="R191" s="35">
        <v>49859.854809999997</v>
      </c>
      <c r="S191" s="27">
        <v>0.103224537947</v>
      </c>
      <c r="T191" s="27">
        <v>4.3115219500000001E-3</v>
      </c>
      <c r="U191" s="85">
        <v>7.8401993999999999E-4</v>
      </c>
    </row>
    <row r="192" spans="2:21" x14ac:dyDescent="0.2">
      <c r="B192" s="81" t="s">
        <v>705</v>
      </c>
      <c r="C192" s="28" t="s">
        <v>706</v>
      </c>
      <c r="D192" s="28" t="s">
        <v>159</v>
      </c>
      <c r="E192" s="28" t="s">
        <v>309</v>
      </c>
      <c r="F192" s="34">
        <v>1668</v>
      </c>
      <c r="G192" s="28" t="s">
        <v>314</v>
      </c>
      <c r="H192" s="28" t="s">
        <v>671</v>
      </c>
      <c r="I192" s="28" t="s">
        <v>93</v>
      </c>
      <c r="J192" s="51" t="s">
        <v>3204</v>
      </c>
      <c r="K192" s="35">
        <v>2.99</v>
      </c>
      <c r="L192" s="28" t="s">
        <v>46</v>
      </c>
      <c r="M192" s="27">
        <v>3.0000000000000001E-3</v>
      </c>
      <c r="N192" s="27">
        <v>3.9600000000000003E-2</v>
      </c>
      <c r="O192" s="35">
        <v>8322000</v>
      </c>
      <c r="P192" s="37">
        <v>92.74</v>
      </c>
      <c r="Q192" s="35">
        <v>12.888030000000001</v>
      </c>
      <c r="R192" s="35">
        <v>7730.71083</v>
      </c>
      <c r="S192" s="27">
        <v>3.0853075297000002E-2</v>
      </c>
      <c r="T192" s="27">
        <v>6.68496319E-4</v>
      </c>
      <c r="U192" s="85">
        <v>1.21561353E-4</v>
      </c>
    </row>
    <row r="193" spans="2:21" x14ac:dyDescent="0.2">
      <c r="B193" s="81" t="s">
        <v>707</v>
      </c>
      <c r="C193" s="28" t="s">
        <v>708</v>
      </c>
      <c r="D193" s="28" t="s">
        <v>159</v>
      </c>
      <c r="E193" s="28" t="s">
        <v>309</v>
      </c>
      <c r="F193" s="34">
        <v>155</v>
      </c>
      <c r="G193" s="28" t="s">
        <v>573</v>
      </c>
      <c r="H193" s="28" t="s">
        <v>674</v>
      </c>
      <c r="I193" s="28" t="s">
        <v>353</v>
      </c>
      <c r="J193" s="51" t="s">
        <v>3204</v>
      </c>
      <c r="K193" s="35">
        <v>4.05</v>
      </c>
      <c r="L193" s="28" t="s">
        <v>46</v>
      </c>
      <c r="M193" s="27">
        <v>1.8200000000000001E-2</v>
      </c>
      <c r="N193" s="27">
        <v>5.5800000000000002E-2</v>
      </c>
      <c r="O193" s="35">
        <v>17887268</v>
      </c>
      <c r="P193" s="37">
        <v>93.79</v>
      </c>
      <c r="Q193" s="35">
        <v>0</v>
      </c>
      <c r="R193" s="35">
        <v>16776.468669999998</v>
      </c>
      <c r="S193" s="27">
        <v>3.8817555336000002E-2</v>
      </c>
      <c r="T193" s="27">
        <v>1.4507084539999999E-3</v>
      </c>
      <c r="U193" s="85">
        <v>2.6380112800000001E-4</v>
      </c>
    </row>
    <row r="194" spans="2:21" x14ac:dyDescent="0.2">
      <c r="B194" s="81" t="s">
        <v>709</v>
      </c>
      <c r="C194" s="28" t="s">
        <v>710</v>
      </c>
      <c r="D194" s="28" t="s">
        <v>159</v>
      </c>
      <c r="E194" s="28" t="s">
        <v>309</v>
      </c>
      <c r="F194" s="34">
        <v>1621</v>
      </c>
      <c r="G194" s="28" t="s">
        <v>711</v>
      </c>
      <c r="H194" s="28" t="s">
        <v>674</v>
      </c>
      <c r="I194" s="28" t="s">
        <v>353</v>
      </c>
      <c r="J194" s="51" t="s">
        <v>3204</v>
      </c>
      <c r="K194" s="35">
        <v>4.04</v>
      </c>
      <c r="L194" s="28" t="s">
        <v>46</v>
      </c>
      <c r="M194" s="27">
        <v>3.2500000000000001E-2</v>
      </c>
      <c r="N194" s="27">
        <v>4.7399999999999998E-2</v>
      </c>
      <c r="O194" s="35">
        <v>3395529</v>
      </c>
      <c r="P194" s="37">
        <v>99.9</v>
      </c>
      <c r="Q194" s="35">
        <v>0</v>
      </c>
      <c r="R194" s="35">
        <v>3392.1334700000002</v>
      </c>
      <c r="S194" s="27">
        <v>1.3059726923E-2</v>
      </c>
      <c r="T194" s="27">
        <v>2.9332732600000002E-4</v>
      </c>
      <c r="U194" s="85">
        <v>5.3339511170400298E-5</v>
      </c>
    </row>
    <row r="195" spans="2:21" x14ac:dyDescent="0.2">
      <c r="B195" s="81" t="s">
        <v>712</v>
      </c>
      <c r="C195" s="28" t="s">
        <v>713</v>
      </c>
      <c r="D195" s="28" t="s">
        <v>159</v>
      </c>
      <c r="E195" s="28" t="s">
        <v>309</v>
      </c>
      <c r="F195" s="34">
        <v>1588</v>
      </c>
      <c r="G195" s="28" t="s">
        <v>314</v>
      </c>
      <c r="H195" s="28" t="s">
        <v>671</v>
      </c>
      <c r="I195" s="28" t="s">
        <v>93</v>
      </c>
      <c r="J195" s="51" t="s">
        <v>3204</v>
      </c>
      <c r="K195" s="35">
        <v>3.85</v>
      </c>
      <c r="L195" s="28" t="s">
        <v>46</v>
      </c>
      <c r="M195" s="27">
        <v>1.0800000000000001E-2</v>
      </c>
      <c r="N195" s="27">
        <v>3.8800000000000001E-2</v>
      </c>
      <c r="O195" s="35">
        <v>26321680.559999999</v>
      </c>
      <c r="P195" s="37">
        <v>100.35</v>
      </c>
      <c r="Q195" s="35">
        <v>0</v>
      </c>
      <c r="R195" s="35">
        <v>26413.80645</v>
      </c>
      <c r="S195" s="27">
        <v>8.6524705169999994E-2</v>
      </c>
      <c r="T195" s="27">
        <v>2.2840761710000001E-3</v>
      </c>
      <c r="U195" s="85">
        <v>4.15343186E-4</v>
      </c>
    </row>
    <row r="196" spans="2:21" x14ac:dyDescent="0.2">
      <c r="B196" s="81" t="s">
        <v>714</v>
      </c>
      <c r="C196" s="28" t="s">
        <v>715</v>
      </c>
      <c r="D196" s="28" t="s">
        <v>159</v>
      </c>
      <c r="E196" s="28" t="s">
        <v>309</v>
      </c>
      <c r="F196" s="34">
        <v>1560</v>
      </c>
      <c r="G196" s="28" t="s">
        <v>419</v>
      </c>
      <c r="H196" s="28" t="s">
        <v>716</v>
      </c>
      <c r="I196" s="28" t="s">
        <v>93</v>
      </c>
      <c r="J196" s="51" t="s">
        <v>3204</v>
      </c>
      <c r="K196" s="35">
        <v>0.74</v>
      </c>
      <c r="L196" s="28" t="s">
        <v>46</v>
      </c>
      <c r="M196" s="27">
        <v>4.0399999999999998E-2</v>
      </c>
      <c r="N196" s="27">
        <v>4.5600000000000002E-2</v>
      </c>
      <c r="O196" s="35">
        <v>1970567</v>
      </c>
      <c r="P196" s="37">
        <v>113.34</v>
      </c>
      <c r="Q196" s="35">
        <v>0</v>
      </c>
      <c r="R196" s="35">
        <v>2233.4406399999998</v>
      </c>
      <c r="S196" s="27">
        <v>5.8010832185999998E-2</v>
      </c>
      <c r="T196" s="27">
        <v>1.93131897E-4</v>
      </c>
      <c r="U196" s="85">
        <v>3.5119677046701201E-5</v>
      </c>
    </row>
    <row r="197" spans="2:21" x14ac:dyDescent="0.2">
      <c r="B197" s="81" t="s">
        <v>717</v>
      </c>
      <c r="C197" s="28" t="s">
        <v>718</v>
      </c>
      <c r="D197" s="28" t="s">
        <v>159</v>
      </c>
      <c r="E197" s="28" t="s">
        <v>309</v>
      </c>
      <c r="F197" s="34">
        <v>1560</v>
      </c>
      <c r="G197" s="28" t="s">
        <v>419</v>
      </c>
      <c r="H197" s="28" t="s">
        <v>716</v>
      </c>
      <c r="I197" s="28" t="s">
        <v>93</v>
      </c>
      <c r="J197" s="51" t="s">
        <v>3204</v>
      </c>
      <c r="K197" s="35">
        <v>1.9</v>
      </c>
      <c r="L197" s="28" t="s">
        <v>46</v>
      </c>
      <c r="M197" s="27">
        <v>4.0500000000000001E-2</v>
      </c>
      <c r="N197" s="27">
        <v>6.1499999999999999E-2</v>
      </c>
      <c r="O197" s="35">
        <v>17432118.960000001</v>
      </c>
      <c r="P197" s="37">
        <v>107.82</v>
      </c>
      <c r="Q197" s="35">
        <v>0</v>
      </c>
      <c r="R197" s="35">
        <v>18795.310659999999</v>
      </c>
      <c r="S197" s="27">
        <v>5.0131097618999997E-2</v>
      </c>
      <c r="T197" s="27">
        <v>1.6252834020000001E-3</v>
      </c>
      <c r="U197" s="85">
        <v>2.9554635499999998E-4</v>
      </c>
    </row>
    <row r="198" spans="2:21" x14ac:dyDescent="0.2">
      <c r="B198" s="81" t="s">
        <v>719</v>
      </c>
      <c r="C198" s="28" t="s">
        <v>720</v>
      </c>
      <c r="D198" s="28" t="s">
        <v>159</v>
      </c>
      <c r="E198" s="28" t="s">
        <v>309</v>
      </c>
      <c r="F198" s="34">
        <v>1588</v>
      </c>
      <c r="G198" s="28" t="s">
        <v>314</v>
      </c>
      <c r="H198" s="28" t="s">
        <v>716</v>
      </c>
      <c r="I198" s="28" t="s">
        <v>93</v>
      </c>
      <c r="J198" s="51" t="s">
        <v>3204</v>
      </c>
      <c r="K198" s="35">
        <v>4.1900000000000004</v>
      </c>
      <c r="L198" s="28" t="s">
        <v>46</v>
      </c>
      <c r="M198" s="27">
        <v>9.4000000000000004E-3</v>
      </c>
      <c r="N198" s="27">
        <v>5.8200000000000002E-2</v>
      </c>
      <c r="O198" s="35">
        <v>37360362.950000003</v>
      </c>
      <c r="P198" s="37">
        <v>89.04</v>
      </c>
      <c r="Q198" s="35">
        <v>0</v>
      </c>
      <c r="R198" s="35">
        <v>33265.667170000001</v>
      </c>
      <c r="S198" s="27">
        <v>9.1238553653000001E-2</v>
      </c>
      <c r="T198" s="27">
        <v>2.8765758490000002E-3</v>
      </c>
      <c r="U198" s="85">
        <v>5.2308508500000005E-4</v>
      </c>
    </row>
    <row r="199" spans="2:21" x14ac:dyDescent="0.2">
      <c r="B199" s="81" t="s">
        <v>721</v>
      </c>
      <c r="C199" s="28" t="s">
        <v>722</v>
      </c>
      <c r="D199" s="28" t="s">
        <v>159</v>
      </c>
      <c r="E199" s="28" t="s">
        <v>309</v>
      </c>
      <c r="F199" s="34">
        <v>366</v>
      </c>
      <c r="G199" s="28" t="s">
        <v>314</v>
      </c>
      <c r="H199" s="28" t="s">
        <v>26</v>
      </c>
      <c r="I199" s="28" t="s">
        <v>311</v>
      </c>
      <c r="J199" s="51" t="s">
        <v>3204</v>
      </c>
      <c r="K199" s="35">
        <v>3.25</v>
      </c>
      <c r="L199" s="28" t="s">
        <v>46</v>
      </c>
      <c r="M199" s="27">
        <v>1.9E-2</v>
      </c>
      <c r="N199" s="27">
        <v>3.5499999999999997E-2</v>
      </c>
      <c r="O199" s="35">
        <v>18003750</v>
      </c>
      <c r="P199" s="37">
        <v>101.4</v>
      </c>
      <c r="Q199" s="35">
        <v>197.31757999999999</v>
      </c>
      <c r="R199" s="35">
        <v>18453.120080000001</v>
      </c>
      <c r="S199" s="27">
        <v>3.3610792686E-2</v>
      </c>
      <c r="T199" s="27">
        <v>1.59569322E-3</v>
      </c>
      <c r="U199" s="85">
        <v>2.9016558799999998E-4</v>
      </c>
    </row>
    <row r="200" spans="2:21" x14ac:dyDescent="0.2">
      <c r="B200" s="81" t="s">
        <v>723</v>
      </c>
      <c r="C200" s="28" t="s">
        <v>724</v>
      </c>
      <c r="D200" s="28" t="s">
        <v>159</v>
      </c>
      <c r="E200" s="28" t="s">
        <v>309</v>
      </c>
      <c r="F200" s="34">
        <v>1801</v>
      </c>
      <c r="G200" s="28" t="s">
        <v>633</v>
      </c>
      <c r="H200" s="28" t="s">
        <v>26</v>
      </c>
      <c r="I200" s="28" t="s">
        <v>311</v>
      </c>
      <c r="J200" s="51" t="s">
        <v>3204</v>
      </c>
      <c r="K200" s="35">
        <v>3.15</v>
      </c>
      <c r="L200" s="28" t="s">
        <v>46</v>
      </c>
      <c r="M200" s="27">
        <v>1.5800000000000002E-2</v>
      </c>
      <c r="N200" s="27">
        <v>6.3200000000000006E-2</v>
      </c>
      <c r="O200" s="35">
        <v>32246488.079999998</v>
      </c>
      <c r="P200" s="37">
        <v>95.09</v>
      </c>
      <c r="Q200" s="35">
        <v>0</v>
      </c>
      <c r="R200" s="35">
        <v>30663.1855</v>
      </c>
      <c r="S200" s="27">
        <v>3.8080978352999999E-2</v>
      </c>
      <c r="T200" s="27">
        <v>2.6515319360000001E-3</v>
      </c>
      <c r="U200" s="85">
        <v>4.8216243200000002E-4</v>
      </c>
    </row>
    <row r="201" spans="2:21" x14ac:dyDescent="0.2">
      <c r="B201" s="81" t="s">
        <v>723</v>
      </c>
      <c r="C201" s="28" t="s">
        <v>725</v>
      </c>
      <c r="D201" s="28" t="s">
        <v>159</v>
      </c>
      <c r="E201" s="28" t="s">
        <v>309</v>
      </c>
      <c r="F201" s="34">
        <v>1801</v>
      </c>
      <c r="G201" s="28" t="s">
        <v>633</v>
      </c>
      <c r="H201" s="28" t="s">
        <v>26</v>
      </c>
      <c r="I201" s="28" t="s">
        <v>311</v>
      </c>
      <c r="J201" s="51" t="s">
        <v>3204</v>
      </c>
      <c r="K201" s="35">
        <v>3.1539999999999999</v>
      </c>
      <c r="L201" s="28" t="s">
        <v>46</v>
      </c>
      <c r="M201" s="27">
        <v>1.5800000000000002E-2</v>
      </c>
      <c r="N201" s="27">
        <v>6.3200000000000006E-2</v>
      </c>
      <c r="O201" s="35">
        <v>19975000.079999998</v>
      </c>
      <c r="P201" s="37">
        <v>94.980599999999995</v>
      </c>
      <c r="Q201" s="35">
        <v>0</v>
      </c>
      <c r="R201" s="35">
        <v>18972.37486</v>
      </c>
      <c r="S201" s="27">
        <v>2.3589159344999999E-2</v>
      </c>
      <c r="T201" s="27">
        <v>1.640594642E-3</v>
      </c>
      <c r="U201" s="85">
        <v>2.9833059599999997E-4</v>
      </c>
    </row>
    <row r="202" spans="2:21" x14ac:dyDescent="0.2">
      <c r="B202" s="81" t="s">
        <v>723</v>
      </c>
      <c r="C202" s="28" t="s">
        <v>725</v>
      </c>
      <c r="D202" s="28" t="s">
        <v>159</v>
      </c>
      <c r="E202" s="28" t="s">
        <v>309</v>
      </c>
      <c r="F202" s="34">
        <v>1801</v>
      </c>
      <c r="G202" s="28" t="s">
        <v>633</v>
      </c>
      <c r="H202" s="28" t="s">
        <v>26</v>
      </c>
      <c r="I202" s="28" t="s">
        <v>311</v>
      </c>
      <c r="J202" s="51" t="s">
        <v>3204</v>
      </c>
      <c r="K202" s="35">
        <v>3.1539999999999999</v>
      </c>
      <c r="L202" s="28" t="s">
        <v>46</v>
      </c>
      <c r="M202" s="27">
        <v>1.5800000000000002E-2</v>
      </c>
      <c r="N202" s="27">
        <v>6.3200000000000006E-2</v>
      </c>
      <c r="O202" s="35">
        <v>20000000</v>
      </c>
      <c r="P202" s="37">
        <v>93.513300000000001</v>
      </c>
      <c r="Q202" s="35">
        <v>0</v>
      </c>
      <c r="R202" s="35">
        <v>18702.65999</v>
      </c>
      <c r="S202" s="27">
        <v>2.3618682604000001E-2</v>
      </c>
      <c r="T202" s="27">
        <v>1.617271638E-3</v>
      </c>
      <c r="U202" s="85">
        <v>2.9408947199999999E-4</v>
      </c>
    </row>
    <row r="203" spans="2:21" x14ac:dyDescent="0.2">
      <c r="B203" s="81" t="s">
        <v>726</v>
      </c>
      <c r="C203" s="28" t="s">
        <v>727</v>
      </c>
      <c r="D203" s="28" t="s">
        <v>159</v>
      </c>
      <c r="E203" s="28" t="s">
        <v>309</v>
      </c>
      <c r="F203" s="34">
        <v>823</v>
      </c>
      <c r="G203" s="28" t="s">
        <v>573</v>
      </c>
      <c r="H203" s="28" t="s">
        <v>26</v>
      </c>
      <c r="I203" s="28" t="s">
        <v>311</v>
      </c>
      <c r="J203" s="51" t="s">
        <v>3204</v>
      </c>
      <c r="K203" s="35">
        <v>2.3199999999999998</v>
      </c>
      <c r="L203" s="28" t="s">
        <v>46</v>
      </c>
      <c r="M203" s="27">
        <v>3.5000000000000003E-2</v>
      </c>
      <c r="N203" s="27">
        <v>5.4600000000000003E-2</v>
      </c>
      <c r="O203" s="35">
        <v>10177331</v>
      </c>
      <c r="P203" s="37">
        <v>101.81</v>
      </c>
      <c r="Q203" s="35">
        <v>0</v>
      </c>
      <c r="R203" s="35">
        <v>10361.54069</v>
      </c>
      <c r="S203" s="27">
        <v>5.3615411361000002E-2</v>
      </c>
      <c r="T203" s="27">
        <v>8.9599158000000002E-4</v>
      </c>
      <c r="U203" s="85">
        <v>1.62929766E-4</v>
      </c>
    </row>
    <row r="204" spans="2:21" x14ac:dyDescent="0.2">
      <c r="B204" s="81" t="s">
        <v>728</v>
      </c>
      <c r="C204" s="28" t="s">
        <v>729</v>
      </c>
      <c r="D204" s="28" t="s">
        <v>159</v>
      </c>
      <c r="E204" s="28" t="s">
        <v>309</v>
      </c>
      <c r="F204" s="34">
        <v>1132</v>
      </c>
      <c r="G204" s="28" t="s">
        <v>518</v>
      </c>
      <c r="H204" s="28" t="s">
        <v>26</v>
      </c>
      <c r="I204" s="28" t="s">
        <v>311</v>
      </c>
      <c r="J204" s="51" t="s">
        <v>3204</v>
      </c>
      <c r="K204" s="35">
        <v>1.91</v>
      </c>
      <c r="L204" s="28" t="s">
        <v>46</v>
      </c>
      <c r="M204" s="27">
        <v>5.2999999999999999E-2</v>
      </c>
      <c r="N204" s="27">
        <v>0.13250000000000001</v>
      </c>
      <c r="O204" s="35">
        <v>3034233.99</v>
      </c>
      <c r="P204" s="37">
        <v>99.02</v>
      </c>
      <c r="Q204" s="35">
        <v>0</v>
      </c>
      <c r="R204" s="35">
        <v>3004.4984899999999</v>
      </c>
      <c r="S204" s="27">
        <v>2.0161023189E-2</v>
      </c>
      <c r="T204" s="27">
        <v>2.5980743900000001E-4</v>
      </c>
      <c r="U204" s="85">
        <v>4.72441553925075E-5</v>
      </c>
    </row>
    <row r="205" spans="2:21" x14ac:dyDescent="0.2">
      <c r="B205" s="81" t="s">
        <v>730</v>
      </c>
      <c r="C205" s="28" t="s">
        <v>731</v>
      </c>
      <c r="D205" s="28" t="s">
        <v>159</v>
      </c>
      <c r="E205" s="28" t="s">
        <v>309</v>
      </c>
      <c r="F205" s="34">
        <v>1331</v>
      </c>
      <c r="G205" s="28" t="s">
        <v>573</v>
      </c>
      <c r="H205" s="28" t="s">
        <v>26</v>
      </c>
      <c r="I205" s="28" t="s">
        <v>311</v>
      </c>
      <c r="J205" s="51" t="s">
        <v>3204</v>
      </c>
      <c r="K205" s="35">
        <v>2.36</v>
      </c>
      <c r="L205" s="28" t="s">
        <v>46</v>
      </c>
      <c r="M205" s="27">
        <v>2.35E-2</v>
      </c>
      <c r="N205" s="27">
        <v>5.0500000000000003E-2</v>
      </c>
      <c r="O205" s="35">
        <v>4770604.3899999997</v>
      </c>
      <c r="P205" s="37">
        <v>104.56</v>
      </c>
      <c r="Q205" s="35">
        <v>0</v>
      </c>
      <c r="R205" s="35">
        <v>4988.1439499999997</v>
      </c>
      <c r="S205" s="27">
        <v>3.2580017739000003E-2</v>
      </c>
      <c r="T205" s="27">
        <v>4.3133884300000002E-4</v>
      </c>
      <c r="U205" s="85">
        <v>7.8435934875106694E-5</v>
      </c>
    </row>
    <row r="206" spans="2:21" x14ac:dyDescent="0.2">
      <c r="B206" s="81" t="s">
        <v>732</v>
      </c>
      <c r="C206" s="28" t="s">
        <v>733</v>
      </c>
      <c r="D206" s="28" t="s">
        <v>159</v>
      </c>
      <c r="E206" s="28" t="s">
        <v>309</v>
      </c>
      <c r="F206" s="34">
        <v>1331</v>
      </c>
      <c r="G206" s="28" t="s">
        <v>573</v>
      </c>
      <c r="H206" s="28" t="s">
        <v>26</v>
      </c>
      <c r="I206" s="28" t="s">
        <v>311</v>
      </c>
      <c r="J206" s="51" t="s">
        <v>3204</v>
      </c>
      <c r="K206" s="35">
        <v>4.13</v>
      </c>
      <c r="L206" s="28" t="s">
        <v>46</v>
      </c>
      <c r="M206" s="27">
        <v>3.2899999999999999E-2</v>
      </c>
      <c r="N206" s="27">
        <v>6.4399999999999999E-2</v>
      </c>
      <c r="O206" s="35">
        <v>11101000</v>
      </c>
      <c r="P206" s="37">
        <v>91.99</v>
      </c>
      <c r="Q206" s="35">
        <v>0</v>
      </c>
      <c r="R206" s="35">
        <v>10211.8099</v>
      </c>
      <c r="S206" s="27">
        <v>8.6305620321999996E-2</v>
      </c>
      <c r="T206" s="27">
        <v>8.8304393699999996E-4</v>
      </c>
      <c r="U206" s="85">
        <v>1.60575329E-4</v>
      </c>
    </row>
    <row r="207" spans="2:21" x14ac:dyDescent="0.2">
      <c r="B207" s="81" t="s">
        <v>734</v>
      </c>
      <c r="C207" s="28" t="s">
        <v>735</v>
      </c>
      <c r="D207" s="28" t="s">
        <v>159</v>
      </c>
      <c r="E207" s="28" t="s">
        <v>309</v>
      </c>
      <c r="F207" s="34">
        <v>473</v>
      </c>
      <c r="G207" s="28" t="s">
        <v>573</v>
      </c>
      <c r="H207" s="28" t="s">
        <v>26</v>
      </c>
      <c r="I207" s="28" t="s">
        <v>311</v>
      </c>
      <c r="J207" s="51" t="s">
        <v>3204</v>
      </c>
      <c r="K207" s="35">
        <v>1.1299999999999999</v>
      </c>
      <c r="L207" s="28" t="s">
        <v>46</v>
      </c>
      <c r="M207" s="27">
        <v>0.05</v>
      </c>
      <c r="N207" s="27">
        <v>4.0800000000000003E-2</v>
      </c>
      <c r="O207" s="35">
        <v>4164247.72</v>
      </c>
      <c r="P207" s="37">
        <v>115.7</v>
      </c>
      <c r="Q207" s="35">
        <v>0</v>
      </c>
      <c r="R207" s="35">
        <v>4818.0346200000004</v>
      </c>
      <c r="S207" s="27">
        <v>2.3134967767000001E-2</v>
      </c>
      <c r="T207" s="27">
        <v>4.1662901100000002E-4</v>
      </c>
      <c r="U207" s="85">
        <v>7.5761055308022805E-5</v>
      </c>
    </row>
    <row r="208" spans="2:21" x14ac:dyDescent="0.2">
      <c r="B208" s="81" t="s">
        <v>736</v>
      </c>
      <c r="C208" s="28" t="s">
        <v>737</v>
      </c>
      <c r="D208" s="28" t="s">
        <v>159</v>
      </c>
      <c r="E208" s="28" t="s">
        <v>309</v>
      </c>
      <c r="F208" s="34">
        <v>1803</v>
      </c>
      <c r="G208" s="28" t="s">
        <v>633</v>
      </c>
      <c r="H208" s="28" t="s">
        <v>26</v>
      </c>
      <c r="I208" s="28" t="s">
        <v>311</v>
      </c>
      <c r="J208" s="51" t="s">
        <v>3204</v>
      </c>
      <c r="K208" s="35">
        <v>2.36</v>
      </c>
      <c r="L208" s="28" t="s">
        <v>46</v>
      </c>
      <c r="M208" s="27">
        <v>1.6400000000000001E-2</v>
      </c>
      <c r="N208" s="27">
        <v>3.6499999999999998E-2</v>
      </c>
      <c r="O208" s="35">
        <v>22815612.550000001</v>
      </c>
      <c r="P208" s="37">
        <v>106.4</v>
      </c>
      <c r="Q208" s="35">
        <v>244.07132999999999</v>
      </c>
      <c r="R208" s="35">
        <v>24519.88308</v>
      </c>
      <c r="S208" s="27">
        <v>9.0304601215000002E-2</v>
      </c>
      <c r="T208" s="27">
        <v>2.1203032880000002E-3</v>
      </c>
      <c r="U208" s="85">
        <v>3.8556223900000001E-4</v>
      </c>
    </row>
    <row r="209" spans="2:21" x14ac:dyDescent="0.2">
      <c r="B209" s="81" t="s">
        <v>738</v>
      </c>
      <c r="C209" s="28" t="s">
        <v>739</v>
      </c>
      <c r="D209" s="28" t="s">
        <v>159</v>
      </c>
      <c r="E209" s="28" t="s">
        <v>309</v>
      </c>
      <c r="F209" s="34">
        <v>1831</v>
      </c>
      <c r="G209" s="28" t="s">
        <v>633</v>
      </c>
      <c r="H209" s="28" t="s">
        <v>26</v>
      </c>
      <c r="I209" s="28" t="s">
        <v>311</v>
      </c>
      <c r="J209" s="51" t="s">
        <v>3204</v>
      </c>
      <c r="K209" s="35">
        <v>3.01</v>
      </c>
      <c r="L209" s="28" t="s">
        <v>46</v>
      </c>
      <c r="M209" s="27">
        <v>1.4800000000000001E-2</v>
      </c>
      <c r="N209" s="27">
        <v>4.7300000000000002E-2</v>
      </c>
      <c r="O209" s="35">
        <v>50841760.880000003</v>
      </c>
      <c r="P209" s="37">
        <v>99.6</v>
      </c>
      <c r="Q209" s="35">
        <v>0</v>
      </c>
      <c r="R209" s="35">
        <v>50638.393839999997</v>
      </c>
      <c r="S209" s="27">
        <v>5.8418359183E-2</v>
      </c>
      <c r="T209" s="27">
        <v>4.3788444110000003E-3</v>
      </c>
      <c r="U209" s="85">
        <v>7.9626205600000005E-4</v>
      </c>
    </row>
    <row r="210" spans="2:21" x14ac:dyDescent="0.2">
      <c r="B210" s="81" t="s">
        <v>738</v>
      </c>
      <c r="C210" s="28" t="s">
        <v>740</v>
      </c>
      <c r="D210" s="28" t="s">
        <v>159</v>
      </c>
      <c r="E210" s="28" t="s">
        <v>309</v>
      </c>
      <c r="F210" s="34">
        <v>1831</v>
      </c>
      <c r="G210" s="28" t="s">
        <v>633</v>
      </c>
      <c r="H210" s="28" t="s">
        <v>26</v>
      </c>
      <c r="I210" s="28" t="s">
        <v>311</v>
      </c>
      <c r="J210" s="51" t="s">
        <v>3204</v>
      </c>
      <c r="K210" s="35">
        <v>3.0129999999999999</v>
      </c>
      <c r="L210" s="28" t="s">
        <v>46</v>
      </c>
      <c r="M210" s="27">
        <v>1.4800000000000001E-2</v>
      </c>
      <c r="N210" s="27">
        <v>4.7300000000000002E-2</v>
      </c>
      <c r="O210" s="35">
        <v>40500000.079999998</v>
      </c>
      <c r="P210" s="37">
        <v>99.134900000000002</v>
      </c>
      <c r="Q210" s="35">
        <v>0</v>
      </c>
      <c r="R210" s="35">
        <v>40149.634510000004</v>
      </c>
      <c r="S210" s="27">
        <v>4.6535436825999997E-2</v>
      </c>
      <c r="T210" s="27">
        <v>3.4718518760000002E-3</v>
      </c>
      <c r="U210" s="85">
        <v>6.3133184300000005E-4</v>
      </c>
    </row>
    <row r="211" spans="2:21" x14ac:dyDescent="0.2">
      <c r="B211" s="81" t="s">
        <v>741</v>
      </c>
      <c r="C211" s="28" t="s">
        <v>742</v>
      </c>
      <c r="D211" s="28" t="s">
        <v>159</v>
      </c>
      <c r="E211" s="28" t="s">
        <v>309</v>
      </c>
      <c r="F211" s="34">
        <v>1848</v>
      </c>
      <c r="G211" s="28" t="s">
        <v>633</v>
      </c>
      <c r="H211" s="28" t="s">
        <v>26</v>
      </c>
      <c r="I211" s="28" t="s">
        <v>311</v>
      </c>
      <c r="J211" s="51" t="s">
        <v>3204</v>
      </c>
      <c r="K211" s="35">
        <v>2.71</v>
      </c>
      <c r="L211" s="28" t="s">
        <v>46</v>
      </c>
      <c r="M211" s="27">
        <v>2.3E-2</v>
      </c>
      <c r="N211" s="27">
        <v>6.6400000000000001E-2</v>
      </c>
      <c r="O211" s="35">
        <v>37933432</v>
      </c>
      <c r="P211" s="37">
        <v>97.25</v>
      </c>
      <c r="Q211" s="35">
        <v>0</v>
      </c>
      <c r="R211" s="35">
        <v>36890.262600000002</v>
      </c>
      <c r="S211" s="27">
        <v>0.12623438269500001</v>
      </c>
      <c r="T211" s="27">
        <v>3.190004815E-3</v>
      </c>
      <c r="U211" s="85">
        <v>5.8007993799999999E-4</v>
      </c>
    </row>
    <row r="212" spans="2:21" x14ac:dyDescent="0.2">
      <c r="B212" s="81" t="s">
        <v>741</v>
      </c>
      <c r="C212" s="28" t="s">
        <v>743</v>
      </c>
      <c r="D212" s="28" t="s">
        <v>159</v>
      </c>
      <c r="E212" s="28" t="s">
        <v>309</v>
      </c>
      <c r="F212" s="34">
        <v>1848</v>
      </c>
      <c r="G212" s="28" t="s">
        <v>633</v>
      </c>
      <c r="H212" s="28" t="s">
        <v>26</v>
      </c>
      <c r="I212" s="28" t="s">
        <v>311</v>
      </c>
      <c r="J212" s="51" t="s">
        <v>3204</v>
      </c>
      <c r="K212" s="35">
        <v>2.7090000000000001</v>
      </c>
      <c r="L212" s="28" t="s">
        <v>46</v>
      </c>
      <c r="M212" s="27">
        <v>2.3E-2</v>
      </c>
      <c r="N212" s="27">
        <v>6.6400000000000001E-2</v>
      </c>
      <c r="O212" s="35">
        <v>21970000</v>
      </c>
      <c r="P212" s="37">
        <v>96.590599999999995</v>
      </c>
      <c r="Q212" s="35">
        <v>0</v>
      </c>
      <c r="R212" s="35">
        <v>21220.954809999999</v>
      </c>
      <c r="S212" s="27">
        <v>7.3111480864999995E-2</v>
      </c>
      <c r="T212" s="27">
        <v>1.8350356769999999E-3</v>
      </c>
      <c r="U212" s="85">
        <v>3.3368833099999999E-4</v>
      </c>
    </row>
    <row r="213" spans="2:21" x14ac:dyDescent="0.2">
      <c r="B213" s="81" t="s">
        <v>744</v>
      </c>
      <c r="C213" s="28" t="s">
        <v>745</v>
      </c>
      <c r="D213" s="28" t="s">
        <v>159</v>
      </c>
      <c r="E213" s="28" t="s">
        <v>309</v>
      </c>
      <c r="F213" s="34">
        <v>1405</v>
      </c>
      <c r="G213" s="28" t="s">
        <v>633</v>
      </c>
      <c r="H213" s="28" t="s">
        <v>26</v>
      </c>
      <c r="I213" s="28" t="s">
        <v>311</v>
      </c>
      <c r="J213" s="51" t="s">
        <v>3204</v>
      </c>
      <c r="K213" s="35">
        <v>2.87</v>
      </c>
      <c r="L213" s="28" t="s">
        <v>46</v>
      </c>
      <c r="M213" s="27">
        <v>2.9499999999999998E-2</v>
      </c>
      <c r="N213" s="27">
        <v>5.3600000000000002E-2</v>
      </c>
      <c r="O213" s="35">
        <v>22030000</v>
      </c>
      <c r="P213" s="37">
        <v>100.7</v>
      </c>
      <c r="Q213" s="35">
        <v>0</v>
      </c>
      <c r="R213" s="35">
        <v>22184.21</v>
      </c>
      <c r="S213" s="27">
        <v>0.12105659382</v>
      </c>
      <c r="T213" s="27">
        <v>1.9183310640000001E-3</v>
      </c>
      <c r="U213" s="85">
        <v>3.4883501099999999E-4</v>
      </c>
    </row>
    <row r="214" spans="2:21" x14ac:dyDescent="0.2">
      <c r="B214" s="81" t="s">
        <v>746</v>
      </c>
      <c r="C214" s="28" t="s">
        <v>747</v>
      </c>
      <c r="D214" s="28" t="s">
        <v>159</v>
      </c>
      <c r="E214" s="28" t="s">
        <v>309</v>
      </c>
      <c r="F214" s="34">
        <v>1794</v>
      </c>
      <c r="G214" s="28" t="s">
        <v>314</v>
      </c>
      <c r="H214" s="28" t="s">
        <v>26</v>
      </c>
      <c r="I214" s="28" t="s">
        <v>311</v>
      </c>
      <c r="J214" s="51" t="s">
        <v>3204</v>
      </c>
      <c r="K214" s="35">
        <v>6.09</v>
      </c>
      <c r="L214" s="28" t="s">
        <v>46</v>
      </c>
      <c r="M214" s="27">
        <v>6.4000000000000003E-3</v>
      </c>
      <c r="N214" s="27">
        <v>3.5000000000000003E-2</v>
      </c>
      <c r="O214" s="35">
        <v>29400000.030000001</v>
      </c>
      <c r="P214" s="37">
        <v>92.96</v>
      </c>
      <c r="Q214" s="35">
        <v>0</v>
      </c>
      <c r="R214" s="35">
        <v>27330.240040000001</v>
      </c>
      <c r="S214" s="27">
        <v>0.13171899974500001</v>
      </c>
      <c r="T214" s="27">
        <v>2.3633227630000002E-3</v>
      </c>
      <c r="U214" s="85">
        <v>4.2975362100000002E-4</v>
      </c>
    </row>
    <row r="215" spans="2:21" x14ac:dyDescent="0.2">
      <c r="B215" s="81" t="s">
        <v>746</v>
      </c>
      <c r="C215" s="28" t="s">
        <v>748</v>
      </c>
      <c r="D215" s="28" t="s">
        <v>159</v>
      </c>
      <c r="E215" s="28" t="s">
        <v>309</v>
      </c>
      <c r="F215" s="34">
        <v>1794</v>
      </c>
      <c r="G215" s="28" t="s">
        <v>314</v>
      </c>
      <c r="H215" s="28" t="s">
        <v>26</v>
      </c>
      <c r="I215" s="28" t="s">
        <v>311</v>
      </c>
      <c r="J215" s="51" t="s">
        <v>3204</v>
      </c>
      <c r="K215" s="35">
        <v>6.0919999999999996</v>
      </c>
      <c r="L215" s="28" t="s">
        <v>46</v>
      </c>
      <c r="M215" s="27">
        <v>6.4000000000000003E-3</v>
      </c>
      <c r="N215" s="27">
        <v>3.5000000000000003E-2</v>
      </c>
      <c r="O215" s="35">
        <v>8909090.9100000001</v>
      </c>
      <c r="P215" s="37">
        <v>92.826800000000006</v>
      </c>
      <c r="Q215" s="35">
        <v>0</v>
      </c>
      <c r="R215" s="35">
        <v>8270.0239799999999</v>
      </c>
      <c r="S215" s="27">
        <v>3.9914848370999997E-2</v>
      </c>
      <c r="T215" s="27">
        <v>7.1513224500000005E-4</v>
      </c>
      <c r="U215" s="85">
        <v>1.30041768E-4</v>
      </c>
    </row>
    <row r="216" spans="2:21" x14ac:dyDescent="0.2">
      <c r="B216" s="81" t="s">
        <v>749</v>
      </c>
      <c r="C216" s="28" t="s">
        <v>750</v>
      </c>
      <c r="D216" s="28" t="s">
        <v>159</v>
      </c>
      <c r="E216" s="28" t="s">
        <v>309</v>
      </c>
      <c r="F216" s="34">
        <v>2423</v>
      </c>
      <c r="G216" s="51" t="s">
        <v>3204</v>
      </c>
      <c r="H216" s="28" t="s">
        <v>26</v>
      </c>
      <c r="I216" s="28" t="s">
        <v>311</v>
      </c>
      <c r="J216" s="51" t="s">
        <v>3204</v>
      </c>
      <c r="K216" s="35">
        <v>3.5</v>
      </c>
      <c r="L216" s="28" t="s">
        <v>46</v>
      </c>
      <c r="M216" s="27">
        <v>4.2000000000000003E-2</v>
      </c>
      <c r="N216" s="27">
        <v>4.1300000000000003E-2</v>
      </c>
      <c r="O216" s="35">
        <v>1665000</v>
      </c>
      <c r="P216" s="37">
        <v>101.1</v>
      </c>
      <c r="Q216" s="35">
        <v>0</v>
      </c>
      <c r="R216" s="35">
        <v>1683.3150000000001</v>
      </c>
      <c r="S216" s="27">
        <v>1.6650000000000002E-2</v>
      </c>
      <c r="T216" s="27">
        <v>1.4556098400000001E-4</v>
      </c>
      <c r="U216" s="85">
        <v>2.6469241272455699E-5</v>
      </c>
    </row>
    <row r="217" spans="2:21" x14ac:dyDescent="0.2">
      <c r="B217" s="81" t="s">
        <v>751</v>
      </c>
      <c r="C217" s="28" t="s">
        <v>752</v>
      </c>
      <c r="D217" s="28" t="s">
        <v>159</v>
      </c>
      <c r="E217" s="28" t="s">
        <v>309</v>
      </c>
      <c r="F217" s="34">
        <v>1710</v>
      </c>
      <c r="G217" s="28" t="s">
        <v>314</v>
      </c>
      <c r="H217" s="28" t="s">
        <v>26</v>
      </c>
      <c r="I217" s="28" t="s">
        <v>311</v>
      </c>
      <c r="J217" s="51" t="s">
        <v>3204</v>
      </c>
      <c r="K217" s="35">
        <v>3.06</v>
      </c>
      <c r="L217" s="28" t="s">
        <v>46</v>
      </c>
      <c r="M217" s="27">
        <v>3.5180999999999997E-2</v>
      </c>
      <c r="N217" s="27">
        <v>4.53E-2</v>
      </c>
      <c r="O217" s="35">
        <v>49750379</v>
      </c>
      <c r="P217" s="37">
        <v>102.02</v>
      </c>
      <c r="Q217" s="35">
        <v>0</v>
      </c>
      <c r="R217" s="35">
        <v>50755.336660000001</v>
      </c>
      <c r="S217" s="27">
        <v>7.4925269577999998E-2</v>
      </c>
      <c r="T217" s="27">
        <v>4.3889567850000002E-3</v>
      </c>
      <c r="U217" s="85">
        <v>7.9810092100000005E-4</v>
      </c>
    </row>
    <row r="218" spans="2:21" x14ac:dyDescent="0.2">
      <c r="B218" s="81" t="s">
        <v>751</v>
      </c>
      <c r="C218" s="28" t="s">
        <v>753</v>
      </c>
      <c r="D218" s="28" t="s">
        <v>159</v>
      </c>
      <c r="E218" s="28" t="s">
        <v>309</v>
      </c>
      <c r="F218" s="34">
        <v>1710</v>
      </c>
      <c r="G218" s="28" t="s">
        <v>314</v>
      </c>
      <c r="H218" s="28" t="s">
        <v>26</v>
      </c>
      <c r="I218" s="28" t="s">
        <v>311</v>
      </c>
      <c r="J218" s="51" t="s">
        <v>3204</v>
      </c>
      <c r="K218" s="35">
        <v>3.0550000000000002</v>
      </c>
      <c r="L218" s="28" t="s">
        <v>46</v>
      </c>
      <c r="M218" s="27">
        <v>3.5180999999999997E-2</v>
      </c>
      <c r="N218" s="27">
        <v>4.53E-2</v>
      </c>
      <c r="O218" s="35">
        <v>11500000</v>
      </c>
      <c r="P218" s="37">
        <v>100.44410000000001</v>
      </c>
      <c r="Q218" s="35">
        <v>0</v>
      </c>
      <c r="R218" s="35">
        <v>11551.07149</v>
      </c>
      <c r="S218" s="27">
        <v>1.7319277107999999E-2</v>
      </c>
      <c r="T218" s="27">
        <v>9.9885365600000005E-4</v>
      </c>
      <c r="U218" s="85">
        <v>1.8163451100000001E-4</v>
      </c>
    </row>
    <row r="219" spans="2:21" x14ac:dyDescent="0.2">
      <c r="B219" s="80" t="s">
        <v>754</v>
      </c>
      <c r="C219" s="51" t="s">
        <v>3204</v>
      </c>
      <c r="D219" s="51" t="s">
        <v>3204</v>
      </c>
      <c r="E219" s="51" t="s">
        <v>3204</v>
      </c>
      <c r="F219" s="51" t="s">
        <v>3204</v>
      </c>
      <c r="G219" s="51" t="s">
        <v>3204</v>
      </c>
      <c r="H219" s="51" t="s">
        <v>3204</v>
      </c>
      <c r="I219" s="51" t="s">
        <v>3204</v>
      </c>
      <c r="J219" s="51" t="s">
        <v>3204</v>
      </c>
      <c r="K219" s="32">
        <v>2.815235878927</v>
      </c>
      <c r="L219" s="51" t="s">
        <v>3204</v>
      </c>
      <c r="M219" s="51" t="s">
        <v>3204</v>
      </c>
      <c r="N219" s="51" t="s">
        <v>3204</v>
      </c>
      <c r="O219" s="51" t="s">
        <v>3204</v>
      </c>
      <c r="P219" s="51" t="s">
        <v>3204</v>
      </c>
      <c r="Q219" s="51" t="s">
        <v>3204</v>
      </c>
      <c r="R219" s="32">
        <v>3365220.7764900001</v>
      </c>
      <c r="S219" s="51" t="s">
        <v>3204</v>
      </c>
      <c r="T219" s="33">
        <v>0.291000110235</v>
      </c>
      <c r="U219" s="84">
        <v>5.2916323246999998E-2</v>
      </c>
    </row>
    <row r="220" spans="2:21" x14ac:dyDescent="0.2">
      <c r="B220" s="81" t="s">
        <v>755</v>
      </c>
      <c r="C220" s="28" t="s">
        <v>756</v>
      </c>
      <c r="D220" s="28" t="s">
        <v>159</v>
      </c>
      <c r="E220" s="28" t="s">
        <v>309</v>
      </c>
      <c r="F220" s="34">
        <v>748</v>
      </c>
      <c r="G220" s="28" t="s">
        <v>310</v>
      </c>
      <c r="H220" s="28" t="s">
        <v>92</v>
      </c>
      <c r="I220" s="28" t="s">
        <v>93</v>
      </c>
      <c r="J220" s="51" t="s">
        <v>3204</v>
      </c>
      <c r="K220" s="35">
        <v>0.67</v>
      </c>
      <c r="L220" s="28" t="s">
        <v>46</v>
      </c>
      <c r="M220" s="27">
        <v>1.8700000000000001E-2</v>
      </c>
      <c r="N220" s="27">
        <v>4.9500000000000002E-2</v>
      </c>
      <c r="O220" s="35">
        <v>55655531.710000001</v>
      </c>
      <c r="P220" s="37">
        <v>99.51</v>
      </c>
      <c r="Q220" s="35">
        <v>0</v>
      </c>
      <c r="R220" s="35">
        <v>55382.819589999999</v>
      </c>
      <c r="S220" s="27">
        <v>0.100650390824</v>
      </c>
      <c r="T220" s="27">
        <v>4.7891082560000001E-3</v>
      </c>
      <c r="U220" s="85">
        <v>8.7086565099999996E-4</v>
      </c>
    </row>
    <row r="221" spans="2:21" x14ac:dyDescent="0.2">
      <c r="B221" s="81" t="s">
        <v>757</v>
      </c>
      <c r="C221" s="28" t="s">
        <v>758</v>
      </c>
      <c r="D221" s="28" t="s">
        <v>159</v>
      </c>
      <c r="E221" s="28" t="s">
        <v>309</v>
      </c>
      <c r="F221" s="34">
        <v>748</v>
      </c>
      <c r="G221" s="28" t="s">
        <v>310</v>
      </c>
      <c r="H221" s="28" t="s">
        <v>92</v>
      </c>
      <c r="I221" s="28" t="s">
        <v>93</v>
      </c>
      <c r="J221" s="51" t="s">
        <v>3204</v>
      </c>
      <c r="K221" s="35">
        <v>3.31</v>
      </c>
      <c r="L221" s="28" t="s">
        <v>46</v>
      </c>
      <c r="M221" s="27">
        <v>2.6800000000000001E-2</v>
      </c>
      <c r="N221" s="27">
        <v>4.99E-2</v>
      </c>
      <c r="O221" s="35">
        <v>23578263.600000001</v>
      </c>
      <c r="P221" s="37">
        <v>94.81</v>
      </c>
      <c r="Q221" s="35">
        <v>0</v>
      </c>
      <c r="R221" s="35">
        <v>22354.551719999999</v>
      </c>
      <c r="S221" s="27">
        <v>9.0353691100000001E-3</v>
      </c>
      <c r="T221" s="27">
        <v>1.9330609920000001E-3</v>
      </c>
      <c r="U221" s="85">
        <v>3.5151354500000001E-4</v>
      </c>
    </row>
    <row r="222" spans="2:21" x14ac:dyDescent="0.2">
      <c r="B222" s="81" t="s">
        <v>759</v>
      </c>
      <c r="C222" s="28" t="s">
        <v>760</v>
      </c>
      <c r="D222" s="28" t="s">
        <v>159</v>
      </c>
      <c r="E222" s="28" t="s">
        <v>309</v>
      </c>
      <c r="F222" s="34">
        <v>1781</v>
      </c>
      <c r="G222" s="28" t="s">
        <v>761</v>
      </c>
      <c r="H222" s="28" t="s">
        <v>352</v>
      </c>
      <c r="I222" s="28" t="s">
        <v>353</v>
      </c>
      <c r="J222" s="51" t="s">
        <v>3204</v>
      </c>
      <c r="K222" s="35">
        <v>0.85</v>
      </c>
      <c r="L222" s="28" t="s">
        <v>46</v>
      </c>
      <c r="M222" s="27">
        <v>4.99E-2</v>
      </c>
      <c r="N222" s="27">
        <v>4.8800000000000003E-2</v>
      </c>
      <c r="O222" s="35">
        <v>24700000</v>
      </c>
      <c r="P222" s="37">
        <v>106.04</v>
      </c>
      <c r="Q222" s="35">
        <v>0</v>
      </c>
      <c r="R222" s="35">
        <v>26191.88</v>
      </c>
      <c r="S222" s="27">
        <v>3.4326853938000002E-2</v>
      </c>
      <c r="T222" s="27">
        <v>2.2648855669999998E-3</v>
      </c>
      <c r="U222" s="85">
        <v>4.1185350899999997E-4</v>
      </c>
    </row>
    <row r="223" spans="2:21" x14ac:dyDescent="0.2">
      <c r="B223" s="81" t="s">
        <v>762</v>
      </c>
      <c r="C223" s="28" t="s">
        <v>763</v>
      </c>
      <c r="D223" s="28" t="s">
        <v>159</v>
      </c>
      <c r="E223" s="28" t="s">
        <v>309</v>
      </c>
      <c r="F223" s="34">
        <v>604</v>
      </c>
      <c r="G223" s="28" t="s">
        <v>310</v>
      </c>
      <c r="H223" s="28" t="s">
        <v>92</v>
      </c>
      <c r="I223" s="28" t="s">
        <v>93</v>
      </c>
      <c r="J223" s="51" t="s">
        <v>3204</v>
      </c>
      <c r="K223" s="35">
        <v>0.5</v>
      </c>
      <c r="L223" s="28" t="s">
        <v>46</v>
      </c>
      <c r="M223" s="27">
        <v>3.0099999999999998E-2</v>
      </c>
      <c r="N223" s="27">
        <v>4.8899999999999999E-2</v>
      </c>
      <c r="O223" s="35">
        <v>31266549</v>
      </c>
      <c r="P223" s="37">
        <v>99.09</v>
      </c>
      <c r="Q223" s="35">
        <v>470.56157999999999</v>
      </c>
      <c r="R223" s="35">
        <v>31452.584989999999</v>
      </c>
      <c r="S223" s="27">
        <v>2.7188303478000001E-2</v>
      </c>
      <c r="T223" s="27">
        <v>2.7197935309999999E-3</v>
      </c>
      <c r="U223" s="85">
        <v>4.9457532300000004E-4</v>
      </c>
    </row>
    <row r="224" spans="2:21" x14ac:dyDescent="0.2">
      <c r="B224" s="81" t="s">
        <v>764</v>
      </c>
      <c r="C224" s="28" t="s">
        <v>765</v>
      </c>
      <c r="D224" s="28" t="s">
        <v>159</v>
      </c>
      <c r="E224" s="28" t="s">
        <v>309</v>
      </c>
      <c r="F224" s="34">
        <v>604</v>
      </c>
      <c r="G224" s="28" t="s">
        <v>310</v>
      </c>
      <c r="H224" s="28" t="s">
        <v>92</v>
      </c>
      <c r="I224" s="28" t="s">
        <v>93</v>
      </c>
      <c r="J224" s="51" t="s">
        <v>3204</v>
      </c>
      <c r="K224" s="35">
        <v>1.4</v>
      </c>
      <c r="L224" s="28" t="s">
        <v>46</v>
      </c>
      <c r="M224" s="27">
        <v>2.0199999999999999E-2</v>
      </c>
      <c r="N224" s="27">
        <v>4.8899999999999999E-2</v>
      </c>
      <c r="O224" s="35">
        <v>31249933.5</v>
      </c>
      <c r="P224" s="37">
        <v>97.31</v>
      </c>
      <c r="Q224" s="35">
        <v>0</v>
      </c>
      <c r="R224" s="35">
        <v>30409.310300000001</v>
      </c>
      <c r="S224" s="27">
        <v>3.6989239362999998E-2</v>
      </c>
      <c r="T224" s="27">
        <v>2.6295786330000001E-3</v>
      </c>
      <c r="U224" s="85">
        <v>4.7817037799999999E-4</v>
      </c>
    </row>
    <row r="225" spans="2:21" x14ac:dyDescent="0.2">
      <c r="B225" s="81" t="s">
        <v>766</v>
      </c>
      <c r="C225" s="28" t="s">
        <v>767</v>
      </c>
      <c r="D225" s="28" t="s">
        <v>159</v>
      </c>
      <c r="E225" s="28" t="s">
        <v>309</v>
      </c>
      <c r="F225" s="34">
        <v>604</v>
      </c>
      <c r="G225" s="28" t="s">
        <v>310</v>
      </c>
      <c r="H225" s="28" t="s">
        <v>92</v>
      </c>
      <c r="I225" s="28" t="s">
        <v>93</v>
      </c>
      <c r="J225" s="51" t="s">
        <v>3204</v>
      </c>
      <c r="K225" s="35">
        <v>4.01</v>
      </c>
      <c r="L225" s="28" t="s">
        <v>46</v>
      </c>
      <c r="M225" s="27">
        <v>2.76E-2</v>
      </c>
      <c r="N225" s="27">
        <v>4.8399999999999999E-2</v>
      </c>
      <c r="O225" s="35">
        <v>69279134</v>
      </c>
      <c r="P225" s="37">
        <v>93.32</v>
      </c>
      <c r="Q225" s="35">
        <v>0</v>
      </c>
      <c r="R225" s="35">
        <v>64651.287850000001</v>
      </c>
      <c r="S225" s="27">
        <v>5.1843920012E-2</v>
      </c>
      <c r="T225" s="27">
        <v>5.590578788E-3</v>
      </c>
      <c r="U225" s="85">
        <v>1.0166074299999999E-3</v>
      </c>
    </row>
    <row r="226" spans="2:21" x14ac:dyDescent="0.2">
      <c r="B226" s="81" t="s">
        <v>768</v>
      </c>
      <c r="C226" s="28" t="s">
        <v>769</v>
      </c>
      <c r="D226" s="28" t="s">
        <v>159</v>
      </c>
      <c r="E226" s="28" t="s">
        <v>309</v>
      </c>
      <c r="F226" s="34">
        <v>231</v>
      </c>
      <c r="G226" s="28" t="s">
        <v>310</v>
      </c>
      <c r="H226" s="28" t="s">
        <v>352</v>
      </c>
      <c r="I226" s="28" t="s">
        <v>353</v>
      </c>
      <c r="J226" s="51" t="s">
        <v>3204</v>
      </c>
      <c r="K226" s="35">
        <v>0.94</v>
      </c>
      <c r="L226" s="28" t="s">
        <v>46</v>
      </c>
      <c r="M226" s="27">
        <v>1.09E-2</v>
      </c>
      <c r="N226" s="27">
        <v>4.9000000000000002E-2</v>
      </c>
      <c r="O226" s="35">
        <v>8017025</v>
      </c>
      <c r="P226" s="37">
        <v>96.66</v>
      </c>
      <c r="Q226" s="35">
        <v>0</v>
      </c>
      <c r="R226" s="35">
        <v>7749.2563600000003</v>
      </c>
      <c r="S226" s="27">
        <v>1.0460259098E-2</v>
      </c>
      <c r="T226" s="27">
        <v>6.7010000299999996E-4</v>
      </c>
      <c r="U226" s="85">
        <v>1.21852972E-4</v>
      </c>
    </row>
    <row r="227" spans="2:21" x14ac:dyDescent="0.2">
      <c r="B227" s="81" t="s">
        <v>770</v>
      </c>
      <c r="C227" s="28" t="s">
        <v>771</v>
      </c>
      <c r="D227" s="28" t="s">
        <v>159</v>
      </c>
      <c r="E227" s="28" t="s">
        <v>309</v>
      </c>
      <c r="F227" s="34">
        <v>231</v>
      </c>
      <c r="G227" s="28" t="s">
        <v>310</v>
      </c>
      <c r="H227" s="28" t="s">
        <v>92</v>
      </c>
      <c r="I227" s="28" t="s">
        <v>93</v>
      </c>
      <c r="J227" s="51" t="s">
        <v>3204</v>
      </c>
      <c r="K227" s="35">
        <v>1.66</v>
      </c>
      <c r="L227" s="28" t="s">
        <v>46</v>
      </c>
      <c r="M227" s="27">
        <v>2.98E-2</v>
      </c>
      <c r="N227" s="27">
        <v>5.11E-2</v>
      </c>
      <c r="O227" s="35">
        <v>33062217</v>
      </c>
      <c r="P227" s="37">
        <v>97.54</v>
      </c>
      <c r="Q227" s="35">
        <v>0</v>
      </c>
      <c r="R227" s="35">
        <v>32248.886460000002</v>
      </c>
      <c r="S227" s="27">
        <v>1.3005811705E-2</v>
      </c>
      <c r="T227" s="27">
        <v>2.7886519600000001E-3</v>
      </c>
      <c r="U227" s="85">
        <v>5.0709674400000002E-4</v>
      </c>
    </row>
    <row r="228" spans="2:21" x14ac:dyDescent="0.2">
      <c r="B228" s="81" t="s">
        <v>772</v>
      </c>
      <c r="C228" s="28" t="s">
        <v>773</v>
      </c>
      <c r="D228" s="28" t="s">
        <v>159</v>
      </c>
      <c r="E228" s="28" t="s">
        <v>309</v>
      </c>
      <c r="F228" s="34">
        <v>231</v>
      </c>
      <c r="G228" s="28" t="s">
        <v>310</v>
      </c>
      <c r="H228" s="28" t="s">
        <v>92</v>
      </c>
      <c r="I228" s="28" t="s">
        <v>93</v>
      </c>
      <c r="J228" s="51" t="s">
        <v>3204</v>
      </c>
      <c r="K228" s="35">
        <v>3.66</v>
      </c>
      <c r="L228" s="28" t="s">
        <v>46</v>
      </c>
      <c r="M228" s="27">
        <v>2.7400000000000001E-2</v>
      </c>
      <c r="N228" s="27">
        <v>0.05</v>
      </c>
      <c r="O228" s="35">
        <v>173391114.03999999</v>
      </c>
      <c r="P228" s="37">
        <v>93.39</v>
      </c>
      <c r="Q228" s="35">
        <v>0</v>
      </c>
      <c r="R228" s="35">
        <v>161929.96140999999</v>
      </c>
      <c r="S228" s="27">
        <v>0.101277801611</v>
      </c>
      <c r="T228" s="27">
        <v>1.4002539432E-2</v>
      </c>
      <c r="U228" s="85">
        <v>2.5462633060000001E-3</v>
      </c>
    </row>
    <row r="229" spans="2:21" x14ac:dyDescent="0.2">
      <c r="B229" s="81" t="s">
        <v>774</v>
      </c>
      <c r="C229" s="28" t="s">
        <v>775</v>
      </c>
      <c r="D229" s="28" t="s">
        <v>159</v>
      </c>
      <c r="E229" s="28" t="s">
        <v>309</v>
      </c>
      <c r="F229" s="34">
        <v>1728</v>
      </c>
      <c r="G229" s="28" t="s">
        <v>314</v>
      </c>
      <c r="H229" s="28" t="s">
        <v>92</v>
      </c>
      <c r="I229" s="28" t="s">
        <v>93</v>
      </c>
      <c r="J229" s="51" t="s">
        <v>3204</v>
      </c>
      <c r="K229" s="35">
        <v>2.4</v>
      </c>
      <c r="L229" s="28" t="s">
        <v>46</v>
      </c>
      <c r="M229" s="27">
        <v>1.44E-2</v>
      </c>
      <c r="N229" s="27">
        <v>5.1400000000000001E-2</v>
      </c>
      <c r="O229" s="35">
        <v>27970940.390000001</v>
      </c>
      <c r="P229" s="37">
        <v>91.68</v>
      </c>
      <c r="Q229" s="35">
        <v>434.10899999999998</v>
      </c>
      <c r="R229" s="35">
        <v>26077.867170000001</v>
      </c>
      <c r="S229" s="27">
        <v>6.2157645311000001E-2</v>
      </c>
      <c r="T229" s="27">
        <v>2.2550265570000002E-3</v>
      </c>
      <c r="U229" s="85">
        <v>4.1006071800000002E-4</v>
      </c>
    </row>
    <row r="230" spans="2:21" x14ac:dyDescent="0.2">
      <c r="B230" s="81" t="s">
        <v>776</v>
      </c>
      <c r="C230" s="28" t="s">
        <v>777</v>
      </c>
      <c r="D230" s="28" t="s">
        <v>159</v>
      </c>
      <c r="E230" s="28" t="s">
        <v>309</v>
      </c>
      <c r="F230" s="34">
        <v>662</v>
      </c>
      <c r="G230" s="28" t="s">
        <v>310</v>
      </c>
      <c r="H230" s="28" t="s">
        <v>92</v>
      </c>
      <c r="I230" s="28" t="s">
        <v>93</v>
      </c>
      <c r="J230" s="51" t="s">
        <v>3204</v>
      </c>
      <c r="K230" s="35">
        <v>3.73</v>
      </c>
      <c r="L230" s="28" t="s">
        <v>46</v>
      </c>
      <c r="M230" s="27">
        <v>2.5000000000000001E-2</v>
      </c>
      <c r="N230" s="27">
        <v>4.99E-2</v>
      </c>
      <c r="O230" s="35">
        <v>102123000</v>
      </c>
      <c r="P230" s="37">
        <v>93.11</v>
      </c>
      <c r="Q230" s="35">
        <v>0</v>
      </c>
      <c r="R230" s="35">
        <v>95086.725290000002</v>
      </c>
      <c r="S230" s="27">
        <v>3.4419518326000001E-2</v>
      </c>
      <c r="T230" s="27">
        <v>8.2224167080000004E-3</v>
      </c>
      <c r="U230" s="85">
        <v>1.495188644E-3</v>
      </c>
    </row>
    <row r="231" spans="2:21" x14ac:dyDescent="0.2">
      <c r="B231" s="81" t="s">
        <v>778</v>
      </c>
      <c r="C231" s="28" t="s">
        <v>779</v>
      </c>
      <c r="D231" s="28" t="s">
        <v>159</v>
      </c>
      <c r="E231" s="28" t="s">
        <v>309</v>
      </c>
      <c r="F231" s="34">
        <v>662</v>
      </c>
      <c r="G231" s="28" t="s">
        <v>310</v>
      </c>
      <c r="H231" s="28" t="s">
        <v>92</v>
      </c>
      <c r="I231" s="28" t="s">
        <v>93</v>
      </c>
      <c r="J231" s="51" t="s">
        <v>3204</v>
      </c>
      <c r="K231" s="35">
        <v>1.61</v>
      </c>
      <c r="L231" s="28" t="s">
        <v>46</v>
      </c>
      <c r="M231" s="27">
        <v>3.7600000000000001E-2</v>
      </c>
      <c r="N231" s="27">
        <v>5.0799999999999998E-2</v>
      </c>
      <c r="O231" s="35">
        <v>8500000</v>
      </c>
      <c r="P231" s="37">
        <v>99.26</v>
      </c>
      <c r="Q231" s="35">
        <v>0</v>
      </c>
      <c r="R231" s="35">
        <v>8437.1</v>
      </c>
      <c r="S231" s="27">
        <v>7.048870231E-3</v>
      </c>
      <c r="T231" s="27">
        <v>7.2957977799999998E-4</v>
      </c>
      <c r="U231" s="85">
        <v>1.3266895100000001E-4</v>
      </c>
    </row>
    <row r="232" spans="2:21" x14ac:dyDescent="0.2">
      <c r="B232" s="81" t="s">
        <v>780</v>
      </c>
      <c r="C232" s="28" t="s">
        <v>781</v>
      </c>
      <c r="D232" s="28" t="s">
        <v>159</v>
      </c>
      <c r="E232" s="28" t="s">
        <v>309</v>
      </c>
      <c r="F232" s="34">
        <v>1457</v>
      </c>
      <c r="G232" s="28" t="s">
        <v>782</v>
      </c>
      <c r="H232" s="28" t="s">
        <v>92</v>
      </c>
      <c r="I232" s="28" t="s">
        <v>93</v>
      </c>
      <c r="J232" s="51" t="s">
        <v>3204</v>
      </c>
      <c r="K232" s="35">
        <v>1.1299999999999999</v>
      </c>
      <c r="L232" s="28" t="s">
        <v>46</v>
      </c>
      <c r="M232" s="27">
        <v>5.7000000000000002E-2</v>
      </c>
      <c r="N232" s="27">
        <v>5.04E-2</v>
      </c>
      <c r="O232" s="35">
        <v>2440194.8199999998</v>
      </c>
      <c r="P232" s="37">
        <v>102.66</v>
      </c>
      <c r="Q232" s="35">
        <v>0</v>
      </c>
      <c r="R232" s="35">
        <v>2505.10401</v>
      </c>
      <c r="S232" s="27">
        <v>1.5799211088999999E-2</v>
      </c>
      <c r="T232" s="27">
        <v>2.1662339299999999E-4</v>
      </c>
      <c r="U232" s="85">
        <v>3.9391440374075099E-5</v>
      </c>
    </row>
    <row r="233" spans="2:21" x14ac:dyDescent="0.2">
      <c r="B233" s="81" t="s">
        <v>783</v>
      </c>
      <c r="C233" s="28" t="s">
        <v>784</v>
      </c>
      <c r="D233" s="28" t="s">
        <v>159</v>
      </c>
      <c r="E233" s="28" t="s">
        <v>309</v>
      </c>
      <c r="F233" s="34">
        <v>600</v>
      </c>
      <c r="G233" s="28" t="s">
        <v>385</v>
      </c>
      <c r="H233" s="28" t="s">
        <v>386</v>
      </c>
      <c r="I233" s="28" t="s">
        <v>353</v>
      </c>
      <c r="J233" s="51" t="s">
        <v>3204</v>
      </c>
      <c r="K233" s="35">
        <v>0.04</v>
      </c>
      <c r="L233" s="28" t="s">
        <v>46</v>
      </c>
      <c r="M233" s="27">
        <v>4.8000000000000001E-2</v>
      </c>
      <c r="N233" s="27">
        <v>4.4900000000000002E-2</v>
      </c>
      <c r="O233" s="35">
        <v>51146045.350000001</v>
      </c>
      <c r="P233" s="37">
        <v>102.24</v>
      </c>
      <c r="Q233" s="35">
        <v>0</v>
      </c>
      <c r="R233" s="35">
        <v>52291.716769999999</v>
      </c>
      <c r="S233" s="27">
        <v>7.5456744598000003E-2</v>
      </c>
      <c r="T233" s="27">
        <v>4.521811897E-3</v>
      </c>
      <c r="U233" s="85">
        <v>8.2225968799999995E-4</v>
      </c>
    </row>
    <row r="234" spans="2:21" x14ac:dyDescent="0.2">
      <c r="B234" s="81" t="s">
        <v>785</v>
      </c>
      <c r="C234" s="28" t="s">
        <v>786</v>
      </c>
      <c r="D234" s="28" t="s">
        <v>159</v>
      </c>
      <c r="E234" s="28" t="s">
        <v>309</v>
      </c>
      <c r="F234" s="34">
        <v>1060</v>
      </c>
      <c r="G234" s="28" t="s">
        <v>419</v>
      </c>
      <c r="H234" s="28" t="s">
        <v>386</v>
      </c>
      <c r="I234" s="28" t="s">
        <v>353</v>
      </c>
      <c r="J234" s="51" t="s">
        <v>3204</v>
      </c>
      <c r="K234" s="35">
        <v>2.77</v>
      </c>
      <c r="L234" s="28" t="s">
        <v>46</v>
      </c>
      <c r="M234" s="27">
        <v>2.75E-2</v>
      </c>
      <c r="N234" s="27">
        <v>5.33E-2</v>
      </c>
      <c r="O234" s="35">
        <v>2799021.14</v>
      </c>
      <c r="P234" s="36">
        <v>94</v>
      </c>
      <c r="Q234" s="35">
        <v>0</v>
      </c>
      <c r="R234" s="35">
        <v>2631.0798500000001</v>
      </c>
      <c r="S234" s="27">
        <v>3.2790002449000002E-2</v>
      </c>
      <c r="T234" s="27">
        <v>2.27516878E-4</v>
      </c>
      <c r="U234" s="85">
        <v>4.1372344069141298E-5</v>
      </c>
    </row>
    <row r="235" spans="2:21" x14ac:dyDescent="0.2">
      <c r="B235" s="81" t="s">
        <v>787</v>
      </c>
      <c r="C235" s="28" t="s">
        <v>788</v>
      </c>
      <c r="D235" s="28" t="s">
        <v>159</v>
      </c>
      <c r="E235" s="28" t="s">
        <v>309</v>
      </c>
      <c r="F235" s="34">
        <v>746</v>
      </c>
      <c r="G235" s="28" t="s">
        <v>789</v>
      </c>
      <c r="H235" s="28" t="s">
        <v>401</v>
      </c>
      <c r="I235" s="28" t="s">
        <v>93</v>
      </c>
      <c r="J235" s="51" t="s">
        <v>3204</v>
      </c>
      <c r="K235" s="35">
        <v>2.14</v>
      </c>
      <c r="L235" s="28" t="s">
        <v>46</v>
      </c>
      <c r="M235" s="27">
        <v>2.6100000000000002E-2</v>
      </c>
      <c r="N235" s="27">
        <v>5.1200000000000002E-2</v>
      </c>
      <c r="O235" s="35">
        <v>3921396.96</v>
      </c>
      <c r="P235" s="37">
        <v>95.56</v>
      </c>
      <c r="Q235" s="35">
        <v>0</v>
      </c>
      <c r="R235" s="35">
        <v>3747.28694</v>
      </c>
      <c r="S235" s="27">
        <v>8.1274227670000004E-3</v>
      </c>
      <c r="T235" s="27">
        <v>3.2403844600000002E-4</v>
      </c>
      <c r="U235" s="85">
        <v>5.8924112321212702E-5</v>
      </c>
    </row>
    <row r="236" spans="2:21" x14ac:dyDescent="0.2">
      <c r="B236" s="81" t="s">
        <v>790</v>
      </c>
      <c r="C236" s="28" t="s">
        <v>791</v>
      </c>
      <c r="D236" s="28" t="s">
        <v>159</v>
      </c>
      <c r="E236" s="28" t="s">
        <v>309</v>
      </c>
      <c r="F236" s="34">
        <v>746</v>
      </c>
      <c r="G236" s="28" t="s">
        <v>789</v>
      </c>
      <c r="H236" s="28" t="s">
        <v>401</v>
      </c>
      <c r="I236" s="28" t="s">
        <v>93</v>
      </c>
      <c r="J236" s="51" t="s">
        <v>3204</v>
      </c>
      <c r="K236" s="35">
        <v>6.7</v>
      </c>
      <c r="L236" s="28" t="s">
        <v>46</v>
      </c>
      <c r="M236" s="27">
        <v>1.9E-2</v>
      </c>
      <c r="N236" s="27">
        <v>5.16E-2</v>
      </c>
      <c r="O236" s="35">
        <v>2229000</v>
      </c>
      <c r="P236" s="37">
        <v>80.8</v>
      </c>
      <c r="Q236" s="35">
        <v>0</v>
      </c>
      <c r="R236" s="35">
        <v>1801.0319999999999</v>
      </c>
      <c r="S236" s="27">
        <v>2.0734883719999999E-3</v>
      </c>
      <c r="T236" s="27">
        <v>1.55740305E-4</v>
      </c>
      <c r="U236" s="85">
        <v>2.8320279060908601E-5</v>
      </c>
    </row>
    <row r="237" spans="2:21" x14ac:dyDescent="0.2">
      <c r="B237" s="81" t="s">
        <v>792</v>
      </c>
      <c r="C237" s="28" t="s">
        <v>793</v>
      </c>
      <c r="D237" s="28" t="s">
        <v>159</v>
      </c>
      <c r="E237" s="28" t="s">
        <v>309</v>
      </c>
      <c r="F237" s="34">
        <v>281</v>
      </c>
      <c r="G237" s="28" t="s">
        <v>512</v>
      </c>
      <c r="H237" s="28" t="s">
        <v>414</v>
      </c>
      <c r="I237" s="28" t="s">
        <v>93</v>
      </c>
      <c r="J237" s="51" t="s">
        <v>3204</v>
      </c>
      <c r="K237" s="35">
        <v>0.5</v>
      </c>
      <c r="L237" s="28" t="s">
        <v>46</v>
      </c>
      <c r="M237" s="27">
        <v>2.4500000000000001E-2</v>
      </c>
      <c r="N237" s="27">
        <v>4.9599999999999998E-2</v>
      </c>
      <c r="O237" s="35">
        <v>39528758.149999999</v>
      </c>
      <c r="P237" s="37">
        <v>98.8</v>
      </c>
      <c r="Q237" s="35">
        <v>484.22728999999998</v>
      </c>
      <c r="R237" s="35">
        <v>39538.640359999998</v>
      </c>
      <c r="S237" s="27">
        <v>0.100796113248</v>
      </c>
      <c r="T237" s="27">
        <v>3.4190174930000001E-3</v>
      </c>
      <c r="U237" s="85">
        <v>6.21724282E-4</v>
      </c>
    </row>
    <row r="238" spans="2:21" x14ac:dyDescent="0.2">
      <c r="B238" s="81" t="s">
        <v>794</v>
      </c>
      <c r="C238" s="28" t="s">
        <v>795</v>
      </c>
      <c r="D238" s="28" t="s">
        <v>159</v>
      </c>
      <c r="E238" s="28" t="s">
        <v>309</v>
      </c>
      <c r="F238" s="34">
        <v>1300</v>
      </c>
      <c r="G238" s="28" t="s">
        <v>314</v>
      </c>
      <c r="H238" s="28" t="s">
        <v>414</v>
      </c>
      <c r="I238" s="28" t="s">
        <v>93</v>
      </c>
      <c r="J238" s="51" t="s">
        <v>3204</v>
      </c>
      <c r="K238" s="35">
        <v>3.53</v>
      </c>
      <c r="L238" s="28" t="s">
        <v>46</v>
      </c>
      <c r="M238" s="27">
        <v>0.05</v>
      </c>
      <c r="N238" s="27">
        <v>5.4699999999999999E-2</v>
      </c>
      <c r="O238" s="35">
        <v>7895993</v>
      </c>
      <c r="P238" s="37">
        <v>100.51</v>
      </c>
      <c r="Q238" s="35">
        <v>0</v>
      </c>
      <c r="R238" s="35">
        <v>7936.2625500000004</v>
      </c>
      <c r="S238" s="27">
        <v>1.9739982499999999E-2</v>
      </c>
      <c r="T238" s="27">
        <v>6.8627095499999998E-4</v>
      </c>
      <c r="U238" s="85">
        <v>1.2479354600000001E-4</v>
      </c>
    </row>
    <row r="239" spans="2:21" x14ac:dyDescent="0.2">
      <c r="B239" s="81" t="s">
        <v>796</v>
      </c>
      <c r="C239" s="28" t="s">
        <v>797</v>
      </c>
      <c r="D239" s="28" t="s">
        <v>159</v>
      </c>
      <c r="E239" s="28" t="s">
        <v>309</v>
      </c>
      <c r="F239" s="34">
        <v>1040</v>
      </c>
      <c r="G239" s="28" t="s">
        <v>782</v>
      </c>
      <c r="H239" s="28" t="s">
        <v>414</v>
      </c>
      <c r="I239" s="28" t="s">
        <v>93</v>
      </c>
      <c r="J239" s="51" t="s">
        <v>3204</v>
      </c>
      <c r="K239" s="35">
        <v>3.07</v>
      </c>
      <c r="L239" s="28" t="s">
        <v>46</v>
      </c>
      <c r="M239" s="27">
        <v>1.0800000000000001E-2</v>
      </c>
      <c r="N239" s="27">
        <v>4.9700000000000001E-2</v>
      </c>
      <c r="O239" s="35">
        <v>23103144.02</v>
      </c>
      <c r="P239" s="37">
        <v>89.11</v>
      </c>
      <c r="Q239" s="35">
        <v>0</v>
      </c>
      <c r="R239" s="35">
        <v>20587.211630000002</v>
      </c>
      <c r="S239" s="27">
        <v>2.0536127998999999E-2</v>
      </c>
      <c r="T239" s="27">
        <v>1.7802341210000001E-3</v>
      </c>
      <c r="U239" s="85">
        <v>3.23723053E-4</v>
      </c>
    </row>
    <row r="240" spans="2:21" x14ac:dyDescent="0.2">
      <c r="B240" s="81" t="s">
        <v>798</v>
      </c>
      <c r="C240" s="28" t="s">
        <v>799</v>
      </c>
      <c r="D240" s="28" t="s">
        <v>159</v>
      </c>
      <c r="E240" s="28" t="s">
        <v>309</v>
      </c>
      <c r="F240" s="34">
        <v>1328</v>
      </c>
      <c r="G240" s="28" t="s">
        <v>314</v>
      </c>
      <c r="H240" s="28" t="s">
        <v>414</v>
      </c>
      <c r="I240" s="28" t="s">
        <v>93</v>
      </c>
      <c r="J240" s="51" t="s">
        <v>3204</v>
      </c>
      <c r="K240" s="35">
        <v>6.1</v>
      </c>
      <c r="L240" s="28" t="s">
        <v>46</v>
      </c>
      <c r="M240" s="27">
        <v>2.4400000000000002E-2</v>
      </c>
      <c r="N240" s="27">
        <v>5.5599999999999997E-2</v>
      </c>
      <c r="O240" s="35">
        <v>22143000</v>
      </c>
      <c r="P240" s="37">
        <v>84.62</v>
      </c>
      <c r="Q240" s="35">
        <v>0</v>
      </c>
      <c r="R240" s="35">
        <v>18737.406599999998</v>
      </c>
      <c r="S240" s="27">
        <v>2.0156790205999999E-2</v>
      </c>
      <c r="T240" s="27">
        <v>1.6202762749999999E-3</v>
      </c>
      <c r="U240" s="85">
        <v>2.94635844E-4</v>
      </c>
    </row>
    <row r="241" spans="2:21" x14ac:dyDescent="0.2">
      <c r="B241" s="81" t="s">
        <v>800</v>
      </c>
      <c r="C241" s="28" t="s">
        <v>801</v>
      </c>
      <c r="D241" s="28" t="s">
        <v>159</v>
      </c>
      <c r="E241" s="28" t="s">
        <v>309</v>
      </c>
      <c r="F241" s="34">
        <v>755</v>
      </c>
      <c r="G241" s="28" t="s">
        <v>590</v>
      </c>
      <c r="H241" s="28" t="s">
        <v>414</v>
      </c>
      <c r="I241" s="28" t="s">
        <v>93</v>
      </c>
      <c r="J241" s="51" t="s">
        <v>3204</v>
      </c>
      <c r="K241" s="35">
        <v>3.04</v>
      </c>
      <c r="L241" s="28" t="s">
        <v>46</v>
      </c>
      <c r="M241" s="27">
        <v>1.6400000000000001E-2</v>
      </c>
      <c r="N241" s="27">
        <v>5.4800000000000001E-2</v>
      </c>
      <c r="O241" s="35">
        <v>22038825.52</v>
      </c>
      <c r="P241" s="37">
        <v>89.15</v>
      </c>
      <c r="Q241" s="35">
        <v>0</v>
      </c>
      <c r="R241" s="35">
        <v>19647.612949999999</v>
      </c>
      <c r="S241" s="27">
        <v>0.114119850455</v>
      </c>
      <c r="T241" s="27">
        <v>1.698984379E-3</v>
      </c>
      <c r="U241" s="85">
        <v>3.08948359E-4</v>
      </c>
    </row>
    <row r="242" spans="2:21" x14ac:dyDescent="0.2">
      <c r="B242" s="81" t="s">
        <v>802</v>
      </c>
      <c r="C242" s="28" t="s">
        <v>803</v>
      </c>
      <c r="D242" s="28" t="s">
        <v>159</v>
      </c>
      <c r="E242" s="28" t="s">
        <v>309</v>
      </c>
      <c r="F242" s="34">
        <v>767</v>
      </c>
      <c r="G242" s="28" t="s">
        <v>444</v>
      </c>
      <c r="H242" s="28" t="s">
        <v>414</v>
      </c>
      <c r="I242" s="28" t="s">
        <v>93</v>
      </c>
      <c r="J242" s="51" t="s">
        <v>3204</v>
      </c>
      <c r="K242" s="35">
        <v>5.15</v>
      </c>
      <c r="L242" s="28" t="s">
        <v>46</v>
      </c>
      <c r="M242" s="27">
        <v>1.9400000000000001E-2</v>
      </c>
      <c r="N242" s="27">
        <v>5.3100000000000001E-2</v>
      </c>
      <c r="O242" s="35">
        <v>181237</v>
      </c>
      <c r="P242" s="37">
        <v>84.69</v>
      </c>
      <c r="Q242" s="35">
        <v>0</v>
      </c>
      <c r="R242" s="35">
        <v>153.48962</v>
      </c>
      <c r="S242" s="27">
        <v>5.20215674E-4</v>
      </c>
      <c r="T242" s="27">
        <v>1.32726793594224E-5</v>
      </c>
      <c r="U242" s="85">
        <v>2.4135433858770001E-6</v>
      </c>
    </row>
    <row r="243" spans="2:21" x14ac:dyDescent="0.2">
      <c r="B243" s="81" t="s">
        <v>804</v>
      </c>
      <c r="C243" s="28" t="s">
        <v>805</v>
      </c>
      <c r="D243" s="28" t="s">
        <v>159</v>
      </c>
      <c r="E243" s="28" t="s">
        <v>309</v>
      </c>
      <c r="F243" s="34">
        <v>585</v>
      </c>
      <c r="G243" s="28" t="s">
        <v>444</v>
      </c>
      <c r="H243" s="28" t="s">
        <v>806</v>
      </c>
      <c r="I243" s="28" t="s">
        <v>353</v>
      </c>
      <c r="J243" s="51" t="s">
        <v>3204</v>
      </c>
      <c r="K243" s="35">
        <v>5.38</v>
      </c>
      <c r="L243" s="28" t="s">
        <v>46</v>
      </c>
      <c r="M243" s="27">
        <v>1.95E-2</v>
      </c>
      <c r="N243" s="27">
        <v>5.2999999999999999E-2</v>
      </c>
      <c r="O243" s="35">
        <v>43263774.310000002</v>
      </c>
      <c r="P243" s="37">
        <v>83.94</v>
      </c>
      <c r="Q243" s="35">
        <v>0</v>
      </c>
      <c r="R243" s="35">
        <v>36315.612150000001</v>
      </c>
      <c r="S243" s="27">
        <v>3.7947912815999997E-2</v>
      </c>
      <c r="T243" s="27">
        <v>3.1403131739999998E-3</v>
      </c>
      <c r="U243" s="85">
        <v>5.7104386200000005E-4</v>
      </c>
    </row>
    <row r="244" spans="2:21" x14ac:dyDescent="0.2">
      <c r="B244" s="81" t="s">
        <v>807</v>
      </c>
      <c r="C244" s="28" t="s">
        <v>808</v>
      </c>
      <c r="D244" s="28" t="s">
        <v>159</v>
      </c>
      <c r="E244" s="28" t="s">
        <v>309</v>
      </c>
      <c r="F244" s="34">
        <v>416</v>
      </c>
      <c r="G244" s="28" t="s">
        <v>314</v>
      </c>
      <c r="H244" s="28" t="s">
        <v>414</v>
      </c>
      <c r="I244" s="28" t="s">
        <v>93</v>
      </c>
      <c r="J244" s="51" t="s">
        <v>3204</v>
      </c>
      <c r="K244" s="35">
        <v>0.25</v>
      </c>
      <c r="L244" s="28" t="s">
        <v>46</v>
      </c>
      <c r="M244" s="27">
        <v>4.5999999999999999E-2</v>
      </c>
      <c r="N244" s="27">
        <v>5.0099999999999999E-2</v>
      </c>
      <c r="O244" s="35">
        <v>9749936.9100000001</v>
      </c>
      <c r="P244" s="37">
        <v>101.06</v>
      </c>
      <c r="Q244" s="35">
        <v>0</v>
      </c>
      <c r="R244" s="35">
        <v>9853.2862600000008</v>
      </c>
      <c r="S244" s="27">
        <v>0.18968091980400001</v>
      </c>
      <c r="T244" s="27">
        <v>8.5204138899999996E-4</v>
      </c>
      <c r="U244" s="85">
        <v>1.5493773300000001E-4</v>
      </c>
    </row>
    <row r="245" spans="2:21" x14ac:dyDescent="0.2">
      <c r="B245" s="81" t="s">
        <v>809</v>
      </c>
      <c r="C245" s="28" t="s">
        <v>810</v>
      </c>
      <c r="D245" s="28" t="s">
        <v>159</v>
      </c>
      <c r="E245" s="28" t="s">
        <v>309</v>
      </c>
      <c r="F245" s="34">
        <v>416</v>
      </c>
      <c r="G245" s="28" t="s">
        <v>314</v>
      </c>
      <c r="H245" s="28" t="s">
        <v>414</v>
      </c>
      <c r="I245" s="28" t="s">
        <v>93</v>
      </c>
      <c r="J245" s="51" t="s">
        <v>3204</v>
      </c>
      <c r="K245" s="35">
        <v>1.06</v>
      </c>
      <c r="L245" s="28" t="s">
        <v>46</v>
      </c>
      <c r="M245" s="27">
        <v>2.5499999999999998E-2</v>
      </c>
      <c r="N245" s="27">
        <v>5.2600000000000001E-2</v>
      </c>
      <c r="O245" s="35">
        <v>13678096.199999999</v>
      </c>
      <c r="P245" s="37">
        <v>97.92</v>
      </c>
      <c r="Q245" s="35">
        <v>0</v>
      </c>
      <c r="R245" s="35">
        <v>13393.59181</v>
      </c>
      <c r="S245" s="27">
        <v>6.7940713476000003E-2</v>
      </c>
      <c r="T245" s="27">
        <v>1.158181573E-3</v>
      </c>
      <c r="U245" s="85">
        <v>2.1060717199999999E-4</v>
      </c>
    </row>
    <row r="246" spans="2:21" x14ac:dyDescent="0.2">
      <c r="B246" s="81" t="s">
        <v>811</v>
      </c>
      <c r="C246" s="28" t="s">
        <v>812</v>
      </c>
      <c r="D246" s="28" t="s">
        <v>159</v>
      </c>
      <c r="E246" s="28" t="s">
        <v>309</v>
      </c>
      <c r="F246" s="34">
        <v>416</v>
      </c>
      <c r="G246" s="28" t="s">
        <v>314</v>
      </c>
      <c r="H246" s="28" t="s">
        <v>414</v>
      </c>
      <c r="I246" s="28" t="s">
        <v>93</v>
      </c>
      <c r="J246" s="51" t="s">
        <v>3204</v>
      </c>
      <c r="K246" s="35">
        <v>5.36</v>
      </c>
      <c r="L246" s="28" t="s">
        <v>46</v>
      </c>
      <c r="M246" s="27">
        <v>4.8899999999999999E-2</v>
      </c>
      <c r="N246" s="27">
        <v>5.1900000000000002E-2</v>
      </c>
      <c r="O246" s="35">
        <v>10106564</v>
      </c>
      <c r="P246" s="37">
        <v>99.93</v>
      </c>
      <c r="Q246" s="35">
        <v>0</v>
      </c>
      <c r="R246" s="35">
        <v>10099.4894</v>
      </c>
      <c r="S246" s="27">
        <v>3.3688771258000003E-2</v>
      </c>
      <c r="T246" s="27">
        <v>8.7333126799999999E-4</v>
      </c>
      <c r="U246" s="85">
        <v>1.58809148E-4</v>
      </c>
    </row>
    <row r="247" spans="2:21" x14ac:dyDescent="0.2">
      <c r="B247" s="81" t="s">
        <v>813</v>
      </c>
      <c r="C247" s="28" t="s">
        <v>814</v>
      </c>
      <c r="D247" s="28" t="s">
        <v>159</v>
      </c>
      <c r="E247" s="28" t="s">
        <v>309</v>
      </c>
      <c r="F247" s="34">
        <v>1773</v>
      </c>
      <c r="G247" s="28" t="s">
        <v>815</v>
      </c>
      <c r="H247" s="28" t="s">
        <v>806</v>
      </c>
      <c r="I247" s="28" t="s">
        <v>353</v>
      </c>
      <c r="J247" s="51" t="s">
        <v>3204</v>
      </c>
      <c r="K247" s="35">
        <v>0.42</v>
      </c>
      <c r="L247" s="28" t="s">
        <v>46</v>
      </c>
      <c r="M247" s="27">
        <v>1.49E-2</v>
      </c>
      <c r="N247" s="27">
        <v>4.7800000000000002E-2</v>
      </c>
      <c r="O247" s="35">
        <v>4519363</v>
      </c>
      <c r="P247" s="37">
        <v>99.16</v>
      </c>
      <c r="Q247" s="35">
        <v>0</v>
      </c>
      <c r="R247" s="35">
        <v>4481.4003499999999</v>
      </c>
      <c r="S247" s="27">
        <v>1.8856688432000002E-2</v>
      </c>
      <c r="T247" s="27">
        <v>3.8751929800000002E-4</v>
      </c>
      <c r="U247" s="85">
        <v>7.0467658817641E-5</v>
      </c>
    </row>
    <row r="248" spans="2:21" x14ac:dyDescent="0.2">
      <c r="B248" s="81" t="s">
        <v>816</v>
      </c>
      <c r="C248" s="28" t="s">
        <v>817</v>
      </c>
      <c r="D248" s="28" t="s">
        <v>159</v>
      </c>
      <c r="E248" s="28" t="s">
        <v>309</v>
      </c>
      <c r="F248" s="34">
        <v>232</v>
      </c>
      <c r="G248" s="28" t="s">
        <v>818</v>
      </c>
      <c r="H248" s="28" t="s">
        <v>414</v>
      </c>
      <c r="I248" s="28" t="s">
        <v>93</v>
      </c>
      <c r="J248" s="51" t="s">
        <v>3204</v>
      </c>
      <c r="K248" s="35">
        <v>3.78</v>
      </c>
      <c r="L248" s="28" t="s">
        <v>46</v>
      </c>
      <c r="M248" s="27">
        <v>2.24E-2</v>
      </c>
      <c r="N248" s="27">
        <v>5.4600000000000003E-2</v>
      </c>
      <c r="O248" s="35">
        <v>21472348</v>
      </c>
      <c r="P248" s="37">
        <v>89.71</v>
      </c>
      <c r="Q248" s="35">
        <v>0</v>
      </c>
      <c r="R248" s="35">
        <v>19262.843390000002</v>
      </c>
      <c r="S248" s="27">
        <v>3.3444363121999998E-2</v>
      </c>
      <c r="T248" s="27">
        <v>1.665712273E-3</v>
      </c>
      <c r="U248" s="85">
        <v>3.0289805999999999E-4</v>
      </c>
    </row>
    <row r="249" spans="2:21" x14ac:dyDescent="0.2">
      <c r="B249" s="81" t="s">
        <v>819</v>
      </c>
      <c r="C249" s="28" t="s">
        <v>820</v>
      </c>
      <c r="D249" s="28" t="s">
        <v>159</v>
      </c>
      <c r="E249" s="28" t="s">
        <v>309</v>
      </c>
      <c r="F249" s="34">
        <v>323</v>
      </c>
      <c r="G249" s="28" t="s">
        <v>314</v>
      </c>
      <c r="H249" s="28" t="s">
        <v>414</v>
      </c>
      <c r="I249" s="28" t="s">
        <v>93</v>
      </c>
      <c r="J249" s="51" t="s">
        <v>3204</v>
      </c>
      <c r="K249" s="35">
        <v>0.98</v>
      </c>
      <c r="L249" s="28" t="s">
        <v>46</v>
      </c>
      <c r="M249" s="27">
        <v>3.5000000000000003E-2</v>
      </c>
      <c r="N249" s="27">
        <v>5.7200000000000001E-2</v>
      </c>
      <c r="O249" s="35">
        <v>9841620</v>
      </c>
      <c r="P249" s="37">
        <v>98.8</v>
      </c>
      <c r="Q249" s="35">
        <v>0</v>
      </c>
      <c r="R249" s="35">
        <v>9723.5205600000008</v>
      </c>
      <c r="S249" s="27">
        <v>1.0701704415000001E-2</v>
      </c>
      <c r="T249" s="27">
        <v>8.4082018399999996E-4</v>
      </c>
      <c r="U249" s="85">
        <v>1.5289723599999999E-4</v>
      </c>
    </row>
    <row r="250" spans="2:21" x14ac:dyDescent="0.2">
      <c r="B250" s="81" t="s">
        <v>821</v>
      </c>
      <c r="C250" s="28" t="s">
        <v>822</v>
      </c>
      <c r="D250" s="28" t="s">
        <v>159</v>
      </c>
      <c r="E250" s="28" t="s">
        <v>309</v>
      </c>
      <c r="F250" s="34">
        <v>1431</v>
      </c>
      <c r="G250" s="28" t="s">
        <v>444</v>
      </c>
      <c r="H250" s="28" t="s">
        <v>806</v>
      </c>
      <c r="I250" s="28" t="s">
        <v>353</v>
      </c>
      <c r="J250" s="51" t="s">
        <v>3204</v>
      </c>
      <c r="K250" s="35">
        <v>0.75</v>
      </c>
      <c r="L250" s="28" t="s">
        <v>46</v>
      </c>
      <c r="M250" s="27">
        <v>4.1000000000000002E-2</v>
      </c>
      <c r="N250" s="27">
        <v>5.4899999999999997E-2</v>
      </c>
      <c r="O250" s="35">
        <v>436026</v>
      </c>
      <c r="P250" s="37">
        <v>100.03</v>
      </c>
      <c r="Q250" s="35">
        <v>0</v>
      </c>
      <c r="R250" s="35">
        <v>436.15681000000001</v>
      </c>
      <c r="S250" s="27">
        <v>1.45342E-3</v>
      </c>
      <c r="T250" s="27">
        <v>3.77157067009386E-5</v>
      </c>
      <c r="U250" s="85">
        <v>6.8583359837669204E-6</v>
      </c>
    </row>
    <row r="251" spans="2:21" x14ac:dyDescent="0.2">
      <c r="B251" s="81" t="s">
        <v>823</v>
      </c>
      <c r="C251" s="28" t="s">
        <v>824</v>
      </c>
      <c r="D251" s="28" t="s">
        <v>159</v>
      </c>
      <c r="E251" s="28" t="s">
        <v>309</v>
      </c>
      <c r="F251" s="34">
        <v>566</v>
      </c>
      <c r="G251" s="28" t="s">
        <v>444</v>
      </c>
      <c r="H251" s="28" t="s">
        <v>806</v>
      </c>
      <c r="I251" s="28" t="s">
        <v>353</v>
      </c>
      <c r="J251" s="51" t="s">
        <v>3204</v>
      </c>
      <c r="K251" s="35">
        <v>1.96</v>
      </c>
      <c r="L251" s="28" t="s">
        <v>46</v>
      </c>
      <c r="M251" s="27">
        <v>2.9399999999999999E-2</v>
      </c>
      <c r="N251" s="27">
        <v>5.16E-2</v>
      </c>
      <c r="O251" s="35">
        <v>12017.76</v>
      </c>
      <c r="P251" s="37">
        <v>95.88</v>
      </c>
      <c r="Q251" s="35">
        <v>0.47656999999999999</v>
      </c>
      <c r="R251" s="35">
        <v>11.9992</v>
      </c>
      <c r="S251" s="27">
        <v>7.4913299588512804E-5</v>
      </c>
      <c r="T251" s="27">
        <v>1.03760458961056E-6</v>
      </c>
      <c r="U251" s="85">
        <v>1.8868109645339699E-7</v>
      </c>
    </row>
    <row r="252" spans="2:21" x14ac:dyDescent="0.2">
      <c r="B252" s="81" t="s">
        <v>825</v>
      </c>
      <c r="C252" s="28" t="s">
        <v>826</v>
      </c>
      <c r="D252" s="28" t="s">
        <v>159</v>
      </c>
      <c r="E252" s="28" t="s">
        <v>309</v>
      </c>
      <c r="F252" s="34">
        <v>1665</v>
      </c>
      <c r="G252" s="28" t="s">
        <v>419</v>
      </c>
      <c r="H252" s="28" t="s">
        <v>414</v>
      </c>
      <c r="I252" s="28" t="s">
        <v>93</v>
      </c>
      <c r="J252" s="51" t="s">
        <v>3204</v>
      </c>
      <c r="K252" s="35">
        <v>3.29</v>
      </c>
      <c r="L252" s="28" t="s">
        <v>46</v>
      </c>
      <c r="M252" s="27">
        <v>6.3500000000000001E-2</v>
      </c>
      <c r="N252" s="27">
        <v>7.0000000000000007E-2</v>
      </c>
      <c r="O252" s="35">
        <v>46124000</v>
      </c>
      <c r="P252" s="37">
        <v>99.14</v>
      </c>
      <c r="Q252" s="35">
        <v>0</v>
      </c>
      <c r="R252" s="35">
        <v>45727.333599999998</v>
      </c>
      <c r="S252" s="27">
        <v>0.11249756097499999</v>
      </c>
      <c r="T252" s="27">
        <v>3.9541712120000003E-3</v>
      </c>
      <c r="U252" s="85">
        <v>7.1903822199999995E-4</v>
      </c>
    </row>
    <row r="253" spans="2:21" x14ac:dyDescent="0.2">
      <c r="B253" s="81" t="s">
        <v>827</v>
      </c>
      <c r="C253" s="28" t="s">
        <v>828</v>
      </c>
      <c r="D253" s="28" t="s">
        <v>159</v>
      </c>
      <c r="E253" s="28" t="s">
        <v>309</v>
      </c>
      <c r="F253" s="34">
        <v>643</v>
      </c>
      <c r="G253" s="28" t="s">
        <v>818</v>
      </c>
      <c r="H253" s="28" t="s">
        <v>414</v>
      </c>
      <c r="I253" s="28" t="s">
        <v>93</v>
      </c>
      <c r="J253" s="51" t="s">
        <v>3204</v>
      </c>
      <c r="K253" s="35">
        <v>0.84</v>
      </c>
      <c r="L253" s="28" t="s">
        <v>46</v>
      </c>
      <c r="M253" s="27">
        <v>2.3599999999999999E-2</v>
      </c>
      <c r="N253" s="27">
        <v>5.6300000000000003E-2</v>
      </c>
      <c r="O253" s="35">
        <v>30595.119999999999</v>
      </c>
      <c r="P253" s="37">
        <v>97.8</v>
      </c>
      <c r="Q253" s="35">
        <v>0</v>
      </c>
      <c r="R253" s="35">
        <v>29.922029999999999</v>
      </c>
      <c r="S253" s="27">
        <v>3.42802464E-4</v>
      </c>
      <c r="T253" s="27">
        <v>2.5874421343477101E-6</v>
      </c>
      <c r="U253" s="85">
        <v>4.7050815291948202E-7</v>
      </c>
    </row>
    <row r="254" spans="2:21" x14ac:dyDescent="0.2">
      <c r="B254" s="81" t="s">
        <v>829</v>
      </c>
      <c r="C254" s="28" t="s">
        <v>830</v>
      </c>
      <c r="D254" s="28" t="s">
        <v>159</v>
      </c>
      <c r="E254" s="28" t="s">
        <v>309</v>
      </c>
      <c r="F254" s="34">
        <v>1060</v>
      </c>
      <c r="G254" s="28" t="s">
        <v>419</v>
      </c>
      <c r="H254" s="28" t="s">
        <v>806</v>
      </c>
      <c r="I254" s="28" t="s">
        <v>353</v>
      </c>
      <c r="J254" s="51" t="s">
        <v>3204</v>
      </c>
      <c r="K254" s="35">
        <v>4.6900000000000004</v>
      </c>
      <c r="L254" s="28" t="s">
        <v>46</v>
      </c>
      <c r="M254" s="27">
        <v>3.6900000000000002E-2</v>
      </c>
      <c r="N254" s="27">
        <v>5.7000000000000002E-2</v>
      </c>
      <c r="O254" s="35">
        <v>179503.51</v>
      </c>
      <c r="P254" s="36">
        <v>92</v>
      </c>
      <c r="Q254" s="35">
        <v>0</v>
      </c>
      <c r="R254" s="35">
        <v>165.14322000000001</v>
      </c>
      <c r="S254" s="27">
        <v>6.4108396400000003E-4</v>
      </c>
      <c r="T254" s="27">
        <v>1.42803989445186E-5</v>
      </c>
      <c r="U254" s="85">
        <v>2.59679010446068E-6</v>
      </c>
    </row>
    <row r="255" spans="2:21" x14ac:dyDescent="0.2">
      <c r="B255" s="81" t="s">
        <v>831</v>
      </c>
      <c r="C255" s="28" t="s">
        <v>832</v>
      </c>
      <c r="D255" s="28" t="s">
        <v>159</v>
      </c>
      <c r="E255" s="28" t="s">
        <v>309</v>
      </c>
      <c r="F255" s="34">
        <v>1060</v>
      </c>
      <c r="G255" s="28" t="s">
        <v>419</v>
      </c>
      <c r="H255" s="28" t="s">
        <v>806</v>
      </c>
      <c r="I255" s="28" t="s">
        <v>353</v>
      </c>
      <c r="J255" s="51" t="s">
        <v>3204</v>
      </c>
      <c r="K255" s="35">
        <v>6.57</v>
      </c>
      <c r="L255" s="28" t="s">
        <v>46</v>
      </c>
      <c r="M255" s="27">
        <v>2.8000000000000001E-2</v>
      </c>
      <c r="N255" s="27">
        <v>5.9700000000000003E-2</v>
      </c>
      <c r="O255" s="35">
        <v>15906529</v>
      </c>
      <c r="P255" s="37">
        <v>81.790000000000006</v>
      </c>
      <c r="Q255" s="35">
        <v>281.80507999999998</v>
      </c>
      <c r="R255" s="35">
        <v>13291.755150000001</v>
      </c>
      <c r="S255" s="27">
        <v>2.8703313412000001E-2</v>
      </c>
      <c r="T255" s="27">
        <v>1.1493754700000001E-3</v>
      </c>
      <c r="U255" s="85">
        <v>2.0900584499999999E-4</v>
      </c>
    </row>
    <row r="256" spans="2:21" x14ac:dyDescent="0.2">
      <c r="B256" s="81" t="s">
        <v>833</v>
      </c>
      <c r="C256" s="28" t="s">
        <v>834</v>
      </c>
      <c r="D256" s="28" t="s">
        <v>159</v>
      </c>
      <c r="E256" s="28" t="s">
        <v>309</v>
      </c>
      <c r="F256" s="34">
        <v>1737</v>
      </c>
      <c r="G256" s="28" t="s">
        <v>419</v>
      </c>
      <c r="H256" s="28" t="s">
        <v>414</v>
      </c>
      <c r="I256" s="28" t="s">
        <v>93</v>
      </c>
      <c r="J256" s="51" t="s">
        <v>3204</v>
      </c>
      <c r="K256" s="35">
        <v>0.74</v>
      </c>
      <c r="L256" s="28" t="s">
        <v>46</v>
      </c>
      <c r="M256" s="27">
        <v>3.3799999999999997E-2</v>
      </c>
      <c r="N256" s="27">
        <v>7.22E-2</v>
      </c>
      <c r="O256" s="35">
        <v>9342521</v>
      </c>
      <c r="P256" s="37">
        <v>98.16</v>
      </c>
      <c r="Q256" s="35">
        <v>0</v>
      </c>
      <c r="R256" s="35">
        <v>9170.6186099999995</v>
      </c>
      <c r="S256" s="27">
        <v>2.2827587048999998E-2</v>
      </c>
      <c r="T256" s="27">
        <v>7.9300919699999998E-4</v>
      </c>
      <c r="U256" s="85">
        <v>1.44203144E-4</v>
      </c>
    </row>
    <row r="257" spans="2:21" x14ac:dyDescent="0.2">
      <c r="B257" s="81" t="s">
        <v>835</v>
      </c>
      <c r="C257" s="28" t="s">
        <v>836</v>
      </c>
      <c r="D257" s="28" t="s">
        <v>159</v>
      </c>
      <c r="E257" s="28" t="s">
        <v>309</v>
      </c>
      <c r="F257" s="34">
        <v>1737</v>
      </c>
      <c r="G257" s="28" t="s">
        <v>419</v>
      </c>
      <c r="H257" s="28" t="s">
        <v>414</v>
      </c>
      <c r="I257" s="28" t="s">
        <v>93</v>
      </c>
      <c r="J257" s="51" t="s">
        <v>3204</v>
      </c>
      <c r="K257" s="35">
        <v>3.04</v>
      </c>
      <c r="L257" s="28" t="s">
        <v>46</v>
      </c>
      <c r="M257" s="27">
        <v>3.49E-2</v>
      </c>
      <c r="N257" s="27">
        <v>7.17E-2</v>
      </c>
      <c r="O257" s="35">
        <v>21975581</v>
      </c>
      <c r="P257" s="37">
        <v>90.72</v>
      </c>
      <c r="Q257" s="35">
        <v>0</v>
      </c>
      <c r="R257" s="35">
        <v>19936.247080000001</v>
      </c>
      <c r="S257" s="27">
        <v>2.3242228433999999E-2</v>
      </c>
      <c r="T257" s="27">
        <v>1.7239433849999999E-3</v>
      </c>
      <c r="U257" s="85">
        <v>3.1348697800000002E-4</v>
      </c>
    </row>
    <row r="258" spans="2:21" x14ac:dyDescent="0.2">
      <c r="B258" s="81" t="s">
        <v>835</v>
      </c>
      <c r="C258" s="28" t="s">
        <v>837</v>
      </c>
      <c r="D258" s="28" t="s">
        <v>159</v>
      </c>
      <c r="E258" s="28" t="s">
        <v>309</v>
      </c>
      <c r="F258" s="34">
        <v>1737</v>
      </c>
      <c r="G258" s="28" t="s">
        <v>419</v>
      </c>
      <c r="H258" s="28" t="s">
        <v>414</v>
      </c>
      <c r="I258" s="28" t="s">
        <v>93</v>
      </c>
      <c r="J258" s="51" t="s">
        <v>3204</v>
      </c>
      <c r="K258" s="35">
        <v>3.04</v>
      </c>
      <c r="L258" s="28" t="s">
        <v>46</v>
      </c>
      <c r="M258" s="27">
        <v>3.49E-2</v>
      </c>
      <c r="N258" s="27">
        <v>7.17E-2</v>
      </c>
      <c r="O258" s="35">
        <v>20535000</v>
      </c>
      <c r="P258" s="37">
        <v>90.32</v>
      </c>
      <c r="Q258" s="35">
        <v>0</v>
      </c>
      <c r="R258" s="35">
        <v>18547.212</v>
      </c>
      <c r="S258" s="27">
        <v>2.1718613987999999E-2</v>
      </c>
      <c r="T258" s="27">
        <v>1.6038296129999999E-3</v>
      </c>
      <c r="U258" s="85">
        <v>2.91645134E-4</v>
      </c>
    </row>
    <row r="259" spans="2:21" x14ac:dyDescent="0.2">
      <c r="B259" s="81" t="s">
        <v>838</v>
      </c>
      <c r="C259" s="28" t="s">
        <v>839</v>
      </c>
      <c r="D259" s="28" t="s">
        <v>159</v>
      </c>
      <c r="E259" s="28" t="s">
        <v>309</v>
      </c>
      <c r="F259" s="34">
        <v>1527</v>
      </c>
      <c r="G259" s="28" t="s">
        <v>444</v>
      </c>
      <c r="H259" s="28" t="s">
        <v>414</v>
      </c>
      <c r="I259" s="28" t="s">
        <v>93</v>
      </c>
      <c r="J259" s="51" t="s">
        <v>3204</v>
      </c>
      <c r="K259" s="35">
        <v>0.34</v>
      </c>
      <c r="L259" s="28" t="s">
        <v>46</v>
      </c>
      <c r="M259" s="27">
        <v>3.85E-2</v>
      </c>
      <c r="N259" s="27">
        <v>5.96E-2</v>
      </c>
      <c r="O259" s="35">
        <v>22636249</v>
      </c>
      <c r="P259" s="37">
        <v>99.94</v>
      </c>
      <c r="Q259" s="35">
        <v>0</v>
      </c>
      <c r="R259" s="35">
        <v>22622.667249999999</v>
      </c>
      <c r="S259" s="27">
        <v>5.6756493350999998E-2</v>
      </c>
      <c r="T259" s="27">
        <v>1.9562456969999999E-3</v>
      </c>
      <c r="U259" s="85">
        <v>3.5572951999999998E-4</v>
      </c>
    </row>
    <row r="260" spans="2:21" x14ac:dyDescent="0.2">
      <c r="B260" s="81" t="s">
        <v>840</v>
      </c>
      <c r="C260" s="28" t="s">
        <v>841</v>
      </c>
      <c r="D260" s="28" t="s">
        <v>159</v>
      </c>
      <c r="E260" s="28" t="s">
        <v>309</v>
      </c>
      <c r="F260" s="34">
        <v>1662</v>
      </c>
      <c r="G260" s="28" t="s">
        <v>419</v>
      </c>
      <c r="H260" s="28" t="s">
        <v>414</v>
      </c>
      <c r="I260" s="28" t="s">
        <v>93</v>
      </c>
      <c r="J260" s="51" t="s">
        <v>3204</v>
      </c>
      <c r="K260" s="35">
        <v>2.46</v>
      </c>
      <c r="L260" s="28" t="s">
        <v>46</v>
      </c>
      <c r="M260" s="27">
        <v>0.09</v>
      </c>
      <c r="N260" s="27">
        <v>8.7400000000000005E-2</v>
      </c>
      <c r="O260" s="35">
        <v>28530000</v>
      </c>
      <c r="P260" s="37">
        <v>103.08</v>
      </c>
      <c r="Q260" s="35">
        <v>0</v>
      </c>
      <c r="R260" s="35">
        <v>29408.723999999998</v>
      </c>
      <c r="S260" s="27">
        <v>8.3832370518999999E-2</v>
      </c>
      <c r="T260" s="27">
        <v>2.5430551200000002E-3</v>
      </c>
      <c r="U260" s="85">
        <v>4.6243668600000001E-4</v>
      </c>
    </row>
    <row r="261" spans="2:21" x14ac:dyDescent="0.2">
      <c r="B261" s="81" t="s">
        <v>840</v>
      </c>
      <c r="C261" s="28" t="s">
        <v>842</v>
      </c>
      <c r="D261" s="28" t="s">
        <v>159</v>
      </c>
      <c r="E261" s="28" t="s">
        <v>309</v>
      </c>
      <c r="F261" s="34">
        <v>1662</v>
      </c>
      <c r="G261" s="28" t="s">
        <v>419</v>
      </c>
      <c r="H261" s="28" t="s">
        <v>414</v>
      </c>
      <c r="I261" s="28" t="s">
        <v>93</v>
      </c>
      <c r="J261" s="51" t="s">
        <v>3204</v>
      </c>
      <c r="K261" s="35">
        <v>2.4550000000000001</v>
      </c>
      <c r="L261" s="28" t="s">
        <v>46</v>
      </c>
      <c r="M261" s="27">
        <v>0.09</v>
      </c>
      <c r="N261" s="27">
        <v>8.7400000000000005E-2</v>
      </c>
      <c r="O261" s="35">
        <v>13500000</v>
      </c>
      <c r="P261" s="37">
        <v>101.812</v>
      </c>
      <c r="Q261" s="35">
        <v>0</v>
      </c>
      <c r="R261" s="35">
        <v>13744.62</v>
      </c>
      <c r="S261" s="27">
        <v>3.9668314125999998E-2</v>
      </c>
      <c r="T261" s="27">
        <v>1.1885359679999999E-3</v>
      </c>
      <c r="U261" s="85">
        <v>2.1612690600000001E-4</v>
      </c>
    </row>
    <row r="262" spans="2:21" x14ac:dyDescent="0.2">
      <c r="B262" s="81" t="s">
        <v>843</v>
      </c>
      <c r="C262" s="28" t="s">
        <v>844</v>
      </c>
      <c r="D262" s="28" t="s">
        <v>159</v>
      </c>
      <c r="E262" s="28" t="s">
        <v>309</v>
      </c>
      <c r="F262" s="34">
        <v>777</v>
      </c>
      <c r="G262" s="28" t="s">
        <v>505</v>
      </c>
      <c r="H262" s="28" t="s">
        <v>414</v>
      </c>
      <c r="I262" s="28" t="s">
        <v>93</v>
      </c>
      <c r="J262" s="51" t="s">
        <v>3204</v>
      </c>
      <c r="K262" s="35">
        <v>3.26</v>
      </c>
      <c r="L262" s="28" t="s">
        <v>46</v>
      </c>
      <c r="M262" s="27">
        <v>5.0900000000000001E-2</v>
      </c>
      <c r="N262" s="27">
        <v>4.9700000000000001E-2</v>
      </c>
      <c r="O262" s="35">
        <v>1002532.07</v>
      </c>
      <c r="P262" s="37">
        <v>100.22</v>
      </c>
      <c r="Q262" s="35">
        <v>50.713799999999999</v>
      </c>
      <c r="R262" s="35">
        <v>1055.4514300000001</v>
      </c>
      <c r="S262" s="27">
        <v>1.61840013E-3</v>
      </c>
      <c r="T262" s="27">
        <v>9.1267855180264797E-5</v>
      </c>
      <c r="U262" s="85">
        <v>1.65964175166433E-5</v>
      </c>
    </row>
    <row r="263" spans="2:21" x14ac:dyDescent="0.2">
      <c r="B263" s="81" t="s">
        <v>845</v>
      </c>
      <c r="C263" s="28" t="s">
        <v>846</v>
      </c>
      <c r="D263" s="28" t="s">
        <v>159</v>
      </c>
      <c r="E263" s="28" t="s">
        <v>309</v>
      </c>
      <c r="F263" s="34">
        <v>141</v>
      </c>
      <c r="G263" s="28" t="s">
        <v>372</v>
      </c>
      <c r="H263" s="28" t="s">
        <v>414</v>
      </c>
      <c r="I263" s="28" t="s">
        <v>93</v>
      </c>
      <c r="J263" s="51" t="s">
        <v>3204</v>
      </c>
      <c r="K263" s="35">
        <v>1.43</v>
      </c>
      <c r="L263" s="28" t="s">
        <v>46</v>
      </c>
      <c r="M263" s="27">
        <v>2.7E-2</v>
      </c>
      <c r="N263" s="27">
        <v>5.7299999999999997E-2</v>
      </c>
      <c r="O263" s="35">
        <v>17305.86</v>
      </c>
      <c r="P263" s="37">
        <v>96.02</v>
      </c>
      <c r="Q263" s="35">
        <v>0</v>
      </c>
      <c r="R263" s="35">
        <v>16.617080000000001</v>
      </c>
      <c r="S263" s="27">
        <v>1.00600248E-4</v>
      </c>
      <c r="T263" s="27">
        <v>1.4369256678716799E-6</v>
      </c>
      <c r="U263" s="85">
        <v>2.6129482584287397E-7</v>
      </c>
    </row>
    <row r="264" spans="2:21" x14ac:dyDescent="0.2">
      <c r="B264" s="81" t="s">
        <v>847</v>
      </c>
      <c r="C264" s="28" t="s">
        <v>848</v>
      </c>
      <c r="D264" s="28" t="s">
        <v>159</v>
      </c>
      <c r="E264" s="28" t="s">
        <v>309</v>
      </c>
      <c r="F264" s="34">
        <v>141</v>
      </c>
      <c r="G264" s="28" t="s">
        <v>372</v>
      </c>
      <c r="H264" s="28" t="s">
        <v>414</v>
      </c>
      <c r="I264" s="28" t="s">
        <v>93</v>
      </c>
      <c r="J264" s="51" t="s">
        <v>3204</v>
      </c>
      <c r="K264" s="35">
        <v>3.7</v>
      </c>
      <c r="L264" s="28" t="s">
        <v>46</v>
      </c>
      <c r="M264" s="27">
        <v>4.5600000000000002E-2</v>
      </c>
      <c r="N264" s="27">
        <v>5.67E-2</v>
      </c>
      <c r="O264" s="35">
        <v>25538807.48</v>
      </c>
      <c r="P264" s="37">
        <v>96.5</v>
      </c>
      <c r="Q264" s="35">
        <v>0</v>
      </c>
      <c r="R264" s="35">
        <v>24644.949209999999</v>
      </c>
      <c r="S264" s="27">
        <v>9.369034406E-2</v>
      </c>
      <c r="T264" s="27">
        <v>2.131118108E-3</v>
      </c>
      <c r="U264" s="85">
        <v>3.8752883800000001E-4</v>
      </c>
    </row>
    <row r="265" spans="2:21" x14ac:dyDescent="0.2">
      <c r="B265" s="81" t="s">
        <v>849</v>
      </c>
      <c r="C265" s="28" t="s">
        <v>850</v>
      </c>
      <c r="D265" s="28" t="s">
        <v>159</v>
      </c>
      <c r="E265" s="28" t="s">
        <v>309</v>
      </c>
      <c r="F265" s="34">
        <v>390</v>
      </c>
      <c r="G265" s="28" t="s">
        <v>314</v>
      </c>
      <c r="H265" s="28" t="s">
        <v>513</v>
      </c>
      <c r="I265" s="28" t="s">
        <v>93</v>
      </c>
      <c r="J265" s="51" t="s">
        <v>3204</v>
      </c>
      <c r="K265" s="35">
        <v>1.8</v>
      </c>
      <c r="L265" s="28" t="s">
        <v>46</v>
      </c>
      <c r="M265" s="27">
        <v>3.85E-2</v>
      </c>
      <c r="N265" s="27">
        <v>5.9299999999999999E-2</v>
      </c>
      <c r="O265" s="35">
        <v>7500000.1500000004</v>
      </c>
      <c r="P265" s="37">
        <v>98.61</v>
      </c>
      <c r="Q265" s="35">
        <v>0</v>
      </c>
      <c r="R265" s="35">
        <v>7395.7501499999998</v>
      </c>
      <c r="S265" s="27">
        <v>7.8262288289999999E-3</v>
      </c>
      <c r="T265" s="27">
        <v>6.3953132700000003E-4</v>
      </c>
      <c r="U265" s="85">
        <v>1.16294273E-4</v>
      </c>
    </row>
    <row r="266" spans="2:21" x14ac:dyDescent="0.2">
      <c r="B266" s="81" t="s">
        <v>851</v>
      </c>
      <c r="C266" s="28" t="s">
        <v>852</v>
      </c>
      <c r="D266" s="28" t="s">
        <v>159</v>
      </c>
      <c r="E266" s="28" t="s">
        <v>309</v>
      </c>
      <c r="F266" s="34">
        <v>390</v>
      </c>
      <c r="G266" s="28" t="s">
        <v>314</v>
      </c>
      <c r="H266" s="28" t="s">
        <v>513</v>
      </c>
      <c r="I266" s="28" t="s">
        <v>93</v>
      </c>
      <c r="J266" s="51" t="s">
        <v>3204</v>
      </c>
      <c r="K266" s="35">
        <v>1.78</v>
      </c>
      <c r="L266" s="28" t="s">
        <v>46</v>
      </c>
      <c r="M266" s="27">
        <v>6.9900000000000004E-2</v>
      </c>
      <c r="N266" s="27">
        <v>6.0100000000000001E-2</v>
      </c>
      <c r="O266" s="35">
        <v>11863046</v>
      </c>
      <c r="P266" s="37">
        <v>102.53</v>
      </c>
      <c r="Q266" s="35">
        <v>0</v>
      </c>
      <c r="R266" s="35">
        <v>12163.181049999999</v>
      </c>
      <c r="S266" s="27">
        <v>8.4773409759999994E-3</v>
      </c>
      <c r="T266" s="27">
        <v>1.051784492E-3</v>
      </c>
      <c r="U266" s="85">
        <v>1.9125961199999999E-4</v>
      </c>
    </row>
    <row r="267" spans="2:21" x14ac:dyDescent="0.2">
      <c r="B267" s="81" t="s">
        <v>853</v>
      </c>
      <c r="C267" s="28" t="s">
        <v>854</v>
      </c>
      <c r="D267" s="28" t="s">
        <v>159</v>
      </c>
      <c r="E267" s="28" t="s">
        <v>309</v>
      </c>
      <c r="F267" s="34">
        <v>390</v>
      </c>
      <c r="G267" s="28" t="s">
        <v>314</v>
      </c>
      <c r="H267" s="28" t="s">
        <v>513</v>
      </c>
      <c r="I267" s="28" t="s">
        <v>93</v>
      </c>
      <c r="J267" s="51" t="s">
        <v>3204</v>
      </c>
      <c r="K267" s="35">
        <v>5.17</v>
      </c>
      <c r="L267" s="28" t="s">
        <v>46</v>
      </c>
      <c r="M267" s="27">
        <v>2.6599999999999999E-2</v>
      </c>
      <c r="N267" s="27">
        <v>5.9900000000000002E-2</v>
      </c>
      <c r="O267" s="35">
        <v>352372</v>
      </c>
      <c r="P267" s="37">
        <v>85.98</v>
      </c>
      <c r="Q267" s="35">
        <v>0</v>
      </c>
      <c r="R267" s="35">
        <v>302.96944999999999</v>
      </c>
      <c r="S267" s="27">
        <v>2.1921097680000002E-3</v>
      </c>
      <c r="T267" s="27">
        <v>2.6198620894042E-5</v>
      </c>
      <c r="U267" s="85">
        <v>4.7640349371527002E-6</v>
      </c>
    </row>
    <row r="268" spans="2:21" x14ac:dyDescent="0.2">
      <c r="B268" s="81" t="s">
        <v>855</v>
      </c>
      <c r="C268" s="28" t="s">
        <v>856</v>
      </c>
      <c r="D268" s="28" t="s">
        <v>159</v>
      </c>
      <c r="E268" s="28" t="s">
        <v>309</v>
      </c>
      <c r="F268" s="34">
        <v>390</v>
      </c>
      <c r="G268" s="28" t="s">
        <v>314</v>
      </c>
      <c r="H268" s="28" t="s">
        <v>513</v>
      </c>
      <c r="I268" s="28" t="s">
        <v>93</v>
      </c>
      <c r="J268" s="51" t="s">
        <v>3204</v>
      </c>
      <c r="K268" s="35">
        <v>5.2</v>
      </c>
      <c r="L268" s="28" t="s">
        <v>46</v>
      </c>
      <c r="M268" s="27">
        <v>2.41E-2</v>
      </c>
      <c r="N268" s="27">
        <v>6.1800000000000001E-2</v>
      </c>
      <c r="O268" s="35">
        <v>845013</v>
      </c>
      <c r="P268" s="37">
        <v>83.89</v>
      </c>
      <c r="Q268" s="35">
        <v>0</v>
      </c>
      <c r="R268" s="35">
        <v>708.88140999999996</v>
      </c>
      <c r="S268" s="27">
        <v>5.4478162100000005E-4</v>
      </c>
      <c r="T268" s="27">
        <v>6.1298970306821105E-5</v>
      </c>
      <c r="U268" s="85">
        <v>1.1146786593625401E-5</v>
      </c>
    </row>
    <row r="269" spans="2:21" x14ac:dyDescent="0.2">
      <c r="B269" s="81" t="s">
        <v>857</v>
      </c>
      <c r="C269" s="28" t="s">
        <v>858</v>
      </c>
      <c r="D269" s="28" t="s">
        <v>159</v>
      </c>
      <c r="E269" s="28" t="s">
        <v>309</v>
      </c>
      <c r="F269" s="34">
        <v>390</v>
      </c>
      <c r="G269" s="28" t="s">
        <v>314</v>
      </c>
      <c r="H269" s="28" t="s">
        <v>513</v>
      </c>
      <c r="I269" s="28" t="s">
        <v>93</v>
      </c>
      <c r="J269" s="51" t="s">
        <v>3204</v>
      </c>
      <c r="K269" s="35">
        <v>6.91</v>
      </c>
      <c r="L269" s="28" t="s">
        <v>46</v>
      </c>
      <c r="M269" s="27">
        <v>4.9399999999999999E-2</v>
      </c>
      <c r="N269" s="27">
        <v>6.5600000000000006E-2</v>
      </c>
      <c r="O269" s="35">
        <v>896990</v>
      </c>
      <c r="P269" s="37">
        <v>92.37</v>
      </c>
      <c r="Q269" s="35">
        <v>0</v>
      </c>
      <c r="R269" s="35">
        <v>828.54966000000002</v>
      </c>
      <c r="S269" s="27">
        <v>1.168660273E-3</v>
      </c>
      <c r="T269" s="27">
        <v>7.1647020629397998E-5</v>
      </c>
      <c r="U269" s="85">
        <v>1.30285067600248E-5</v>
      </c>
    </row>
    <row r="270" spans="2:21" x14ac:dyDescent="0.2">
      <c r="B270" s="81" t="s">
        <v>859</v>
      </c>
      <c r="C270" s="28" t="s">
        <v>860</v>
      </c>
      <c r="D270" s="28" t="s">
        <v>159</v>
      </c>
      <c r="E270" s="28" t="s">
        <v>309</v>
      </c>
      <c r="F270" s="34">
        <v>694</v>
      </c>
      <c r="G270" s="28" t="s">
        <v>590</v>
      </c>
      <c r="H270" s="28" t="s">
        <v>513</v>
      </c>
      <c r="I270" s="28" t="s">
        <v>93</v>
      </c>
      <c r="J270" s="51" t="s">
        <v>3204</v>
      </c>
      <c r="K270" s="35">
        <v>3.2330000000000001</v>
      </c>
      <c r="L270" s="28" t="s">
        <v>46</v>
      </c>
      <c r="M270" s="27">
        <v>2.0400000000000001E-2</v>
      </c>
      <c r="N270" s="27">
        <v>5.5899999999999998E-2</v>
      </c>
      <c r="O270" s="35">
        <v>32000000</v>
      </c>
      <c r="P270" s="37">
        <v>88.374899999999997</v>
      </c>
      <c r="Q270" s="35">
        <v>0</v>
      </c>
      <c r="R270" s="35">
        <v>28279.967990000001</v>
      </c>
      <c r="S270" s="27">
        <v>7.1093251063999996E-2</v>
      </c>
      <c r="T270" s="27">
        <v>2.4454484109999999E-3</v>
      </c>
      <c r="U270" s="85">
        <v>4.44687593E-4</v>
      </c>
    </row>
    <row r="271" spans="2:21" x14ac:dyDescent="0.2">
      <c r="B271" s="81" t="s">
        <v>861</v>
      </c>
      <c r="C271" s="28" t="s">
        <v>862</v>
      </c>
      <c r="D271" s="28" t="s">
        <v>159</v>
      </c>
      <c r="E271" s="28" t="s">
        <v>309</v>
      </c>
      <c r="F271" s="34">
        <v>230</v>
      </c>
      <c r="G271" s="28" t="s">
        <v>518</v>
      </c>
      <c r="H271" s="28" t="s">
        <v>513</v>
      </c>
      <c r="I271" s="28" t="s">
        <v>93</v>
      </c>
      <c r="J271" s="51" t="s">
        <v>3204</v>
      </c>
      <c r="K271" s="35">
        <v>8.59</v>
      </c>
      <c r="L271" s="28" t="s">
        <v>46</v>
      </c>
      <c r="M271" s="27">
        <v>2.7900000000000001E-2</v>
      </c>
      <c r="N271" s="27">
        <v>5.4899999999999997E-2</v>
      </c>
      <c r="O271" s="35">
        <v>28366000</v>
      </c>
      <c r="P271" s="37">
        <v>80.599999999999994</v>
      </c>
      <c r="Q271" s="35">
        <v>0</v>
      </c>
      <c r="R271" s="35">
        <v>22862.995999999999</v>
      </c>
      <c r="S271" s="27">
        <v>6.5961305925000005E-2</v>
      </c>
      <c r="T271" s="27">
        <v>1.9770275999999999E-3</v>
      </c>
      <c r="U271" s="85">
        <v>3.59508563E-4</v>
      </c>
    </row>
    <row r="272" spans="2:21" x14ac:dyDescent="0.2">
      <c r="B272" s="81" t="s">
        <v>863</v>
      </c>
      <c r="C272" s="28" t="s">
        <v>864</v>
      </c>
      <c r="D272" s="28" t="s">
        <v>159</v>
      </c>
      <c r="E272" s="28" t="s">
        <v>309</v>
      </c>
      <c r="F272" s="34">
        <v>230</v>
      </c>
      <c r="G272" s="28" t="s">
        <v>518</v>
      </c>
      <c r="H272" s="28" t="s">
        <v>513</v>
      </c>
      <c r="I272" s="28" t="s">
        <v>93</v>
      </c>
      <c r="J272" s="51" t="s">
        <v>3204</v>
      </c>
      <c r="K272" s="35">
        <v>1.1299999999999999</v>
      </c>
      <c r="L272" s="28" t="s">
        <v>46</v>
      </c>
      <c r="M272" s="27">
        <v>3.6499999999999998E-2</v>
      </c>
      <c r="N272" s="27">
        <v>5.3199999999999997E-2</v>
      </c>
      <c r="O272" s="35">
        <v>10935775</v>
      </c>
      <c r="P272" s="37">
        <v>99.41</v>
      </c>
      <c r="Q272" s="35">
        <v>0</v>
      </c>
      <c r="R272" s="35">
        <v>10871.253930000001</v>
      </c>
      <c r="S272" s="27">
        <v>6.8456783139999996E-3</v>
      </c>
      <c r="T272" s="27">
        <v>9.4006791799999996E-4</v>
      </c>
      <c r="U272" s="85">
        <v>1.70944738E-4</v>
      </c>
    </row>
    <row r="273" spans="2:21" x14ac:dyDescent="0.2">
      <c r="B273" s="81" t="s">
        <v>865</v>
      </c>
      <c r="C273" s="28" t="s">
        <v>866</v>
      </c>
      <c r="D273" s="28" t="s">
        <v>159</v>
      </c>
      <c r="E273" s="28" t="s">
        <v>309</v>
      </c>
      <c r="F273" s="34">
        <v>1367</v>
      </c>
      <c r="G273" s="28" t="s">
        <v>444</v>
      </c>
      <c r="H273" s="28" t="s">
        <v>513</v>
      </c>
      <c r="I273" s="28" t="s">
        <v>93</v>
      </c>
      <c r="J273" s="51" t="s">
        <v>3204</v>
      </c>
      <c r="K273" s="35">
        <v>8.06</v>
      </c>
      <c r="L273" s="28" t="s">
        <v>46</v>
      </c>
      <c r="M273" s="27">
        <v>2.63E-2</v>
      </c>
      <c r="N273" s="27">
        <v>5.62E-2</v>
      </c>
      <c r="O273" s="35">
        <v>13863535</v>
      </c>
      <c r="P273" s="37">
        <v>79.77</v>
      </c>
      <c r="Q273" s="35">
        <v>0</v>
      </c>
      <c r="R273" s="35">
        <v>11058.941870000001</v>
      </c>
      <c r="S273" s="27">
        <v>1.9985144702999998E-2</v>
      </c>
      <c r="T273" s="27">
        <v>9.5629782300000001E-4</v>
      </c>
      <c r="U273" s="85">
        <v>1.73896032E-4</v>
      </c>
    </row>
    <row r="274" spans="2:21" x14ac:dyDescent="0.2">
      <c r="B274" s="81" t="s">
        <v>867</v>
      </c>
      <c r="C274" s="28" t="s">
        <v>868</v>
      </c>
      <c r="D274" s="28" t="s">
        <v>159</v>
      </c>
      <c r="E274" s="28" t="s">
        <v>309</v>
      </c>
      <c r="F274" s="34">
        <v>1367</v>
      </c>
      <c r="G274" s="28" t="s">
        <v>444</v>
      </c>
      <c r="H274" s="28" t="s">
        <v>513</v>
      </c>
      <c r="I274" s="28" t="s">
        <v>93</v>
      </c>
      <c r="J274" s="51" t="s">
        <v>3204</v>
      </c>
      <c r="K274" s="35">
        <v>3.89</v>
      </c>
      <c r="L274" s="28" t="s">
        <v>46</v>
      </c>
      <c r="M274" s="27">
        <v>4.36E-2</v>
      </c>
      <c r="N274" s="27">
        <v>5.0299999999999997E-2</v>
      </c>
      <c r="O274" s="35">
        <v>25000</v>
      </c>
      <c r="P274" s="37">
        <v>98.74</v>
      </c>
      <c r="Q274" s="35">
        <v>0</v>
      </c>
      <c r="R274" s="35">
        <v>24.684999999999999</v>
      </c>
      <c r="S274" s="27">
        <v>8.3333333333333303E-5</v>
      </c>
      <c r="T274" s="27">
        <v>2.1345814133056202E-6</v>
      </c>
      <c r="U274" s="85">
        <v>3.8815861607041402E-7</v>
      </c>
    </row>
    <row r="275" spans="2:21" x14ac:dyDescent="0.2">
      <c r="B275" s="81" t="s">
        <v>869</v>
      </c>
      <c r="C275" s="28" t="s">
        <v>870</v>
      </c>
      <c r="D275" s="28" t="s">
        <v>159</v>
      </c>
      <c r="E275" s="28" t="s">
        <v>309</v>
      </c>
      <c r="F275" s="34">
        <v>1367</v>
      </c>
      <c r="G275" s="28" t="s">
        <v>444</v>
      </c>
      <c r="H275" s="28" t="s">
        <v>513</v>
      </c>
      <c r="I275" s="28" t="s">
        <v>93</v>
      </c>
      <c r="J275" s="51" t="s">
        <v>3204</v>
      </c>
      <c r="K275" s="35">
        <v>5.46</v>
      </c>
      <c r="L275" s="28" t="s">
        <v>46</v>
      </c>
      <c r="M275" s="27">
        <v>4.3799999999999999E-2</v>
      </c>
      <c r="N275" s="27">
        <v>5.3100000000000001E-2</v>
      </c>
      <c r="O275" s="35">
        <v>9682000</v>
      </c>
      <c r="P275" s="37">
        <v>96.52</v>
      </c>
      <c r="Q275" s="35">
        <v>0</v>
      </c>
      <c r="R275" s="35">
        <v>9345.0663999999997</v>
      </c>
      <c r="S275" s="27">
        <v>1.9363999999999999E-2</v>
      </c>
      <c r="T275" s="27">
        <v>8.0809418799999999E-4</v>
      </c>
      <c r="U275" s="85">
        <v>1.4694624400000001E-4</v>
      </c>
    </row>
    <row r="276" spans="2:21" x14ac:dyDescent="0.2">
      <c r="B276" s="81" t="s">
        <v>871</v>
      </c>
      <c r="C276" s="28" t="s">
        <v>872</v>
      </c>
      <c r="D276" s="28" t="s">
        <v>159</v>
      </c>
      <c r="E276" s="28" t="s">
        <v>309</v>
      </c>
      <c r="F276" s="34">
        <v>1772</v>
      </c>
      <c r="G276" s="28" t="s">
        <v>419</v>
      </c>
      <c r="H276" s="28" t="s">
        <v>513</v>
      </c>
      <c r="I276" s="28" t="s">
        <v>93</v>
      </c>
      <c r="J276" s="51" t="s">
        <v>3204</v>
      </c>
      <c r="K276" s="35">
        <v>1.63</v>
      </c>
      <c r="L276" s="28" t="s">
        <v>46</v>
      </c>
      <c r="M276" s="27">
        <v>4.8000000000000001E-2</v>
      </c>
      <c r="N276" s="27">
        <v>7.0499999999999993E-2</v>
      </c>
      <c r="O276" s="35">
        <v>2411</v>
      </c>
      <c r="P276" s="37">
        <v>98.58</v>
      </c>
      <c r="Q276" s="35">
        <v>0</v>
      </c>
      <c r="R276" s="35">
        <v>2.37676</v>
      </c>
      <c r="S276" s="27">
        <v>5.6729411764705901E-6</v>
      </c>
      <c r="T276" s="27">
        <v>2.0552512537525901E-7</v>
      </c>
      <c r="U276" s="85">
        <v>3.7373298453778303E-8</v>
      </c>
    </row>
    <row r="277" spans="2:21" x14ac:dyDescent="0.2">
      <c r="B277" s="81" t="s">
        <v>873</v>
      </c>
      <c r="C277" s="28" t="s">
        <v>874</v>
      </c>
      <c r="D277" s="28" t="s">
        <v>159</v>
      </c>
      <c r="E277" s="28" t="s">
        <v>309</v>
      </c>
      <c r="F277" s="34">
        <v>2072</v>
      </c>
      <c r="G277" s="28" t="s">
        <v>539</v>
      </c>
      <c r="H277" s="28" t="s">
        <v>513</v>
      </c>
      <c r="I277" s="28" t="s">
        <v>93</v>
      </c>
      <c r="J277" s="51" t="s">
        <v>3204</v>
      </c>
      <c r="K277" s="35">
        <v>2.5499999999999998</v>
      </c>
      <c r="L277" s="28" t="s">
        <v>46</v>
      </c>
      <c r="M277" s="27">
        <v>2.18E-2</v>
      </c>
      <c r="N277" s="27">
        <v>5.62E-2</v>
      </c>
      <c r="O277" s="35">
        <v>2997.09</v>
      </c>
      <c r="P277" s="37">
        <v>92.07</v>
      </c>
      <c r="Q277" s="35">
        <v>0</v>
      </c>
      <c r="R277" s="35">
        <v>2.75942</v>
      </c>
      <c r="S277" s="27">
        <v>7.1576915325332397E-6</v>
      </c>
      <c r="T277" s="27">
        <v>2.3861481237609002E-7</v>
      </c>
      <c r="U277" s="85">
        <v>4.3390425292972298E-8</v>
      </c>
    </row>
    <row r="278" spans="2:21" x14ac:dyDescent="0.2">
      <c r="B278" s="81" t="s">
        <v>875</v>
      </c>
      <c r="C278" s="28" t="s">
        <v>876</v>
      </c>
      <c r="D278" s="28" t="s">
        <v>159</v>
      </c>
      <c r="E278" s="28" t="s">
        <v>309</v>
      </c>
      <c r="F278" s="34">
        <v>2072</v>
      </c>
      <c r="G278" s="28" t="s">
        <v>539</v>
      </c>
      <c r="H278" s="28" t="s">
        <v>513</v>
      </c>
      <c r="I278" s="28" t="s">
        <v>93</v>
      </c>
      <c r="J278" s="51" t="s">
        <v>3204</v>
      </c>
      <c r="K278" s="35">
        <v>3.3</v>
      </c>
      <c r="L278" s="28" t="s">
        <v>46</v>
      </c>
      <c r="M278" s="27">
        <v>4.6800000000000001E-2</v>
      </c>
      <c r="N278" s="27">
        <v>5.74E-2</v>
      </c>
      <c r="O278" s="35">
        <v>20252812.5</v>
      </c>
      <c r="P278" s="37">
        <v>97.56</v>
      </c>
      <c r="Q278" s="35">
        <v>0</v>
      </c>
      <c r="R278" s="35">
        <v>19758.64386</v>
      </c>
      <c r="S278" s="27">
        <v>7.2010000000000005E-2</v>
      </c>
      <c r="T278" s="27">
        <v>1.7085855349999999E-3</v>
      </c>
      <c r="U278" s="85">
        <v>3.1069426100000002E-4</v>
      </c>
    </row>
    <row r="279" spans="2:21" x14ac:dyDescent="0.2">
      <c r="B279" s="81" t="s">
        <v>877</v>
      </c>
      <c r="C279" s="28" t="s">
        <v>878</v>
      </c>
      <c r="D279" s="28" t="s">
        <v>159</v>
      </c>
      <c r="E279" s="28" t="s">
        <v>309</v>
      </c>
      <c r="F279" s="34">
        <v>613</v>
      </c>
      <c r="G279" s="28" t="s">
        <v>314</v>
      </c>
      <c r="H279" s="28" t="s">
        <v>550</v>
      </c>
      <c r="I279" s="28" t="s">
        <v>353</v>
      </c>
      <c r="J279" s="51" t="s">
        <v>3204</v>
      </c>
      <c r="K279" s="35">
        <v>1.82</v>
      </c>
      <c r="L279" s="28" t="s">
        <v>46</v>
      </c>
      <c r="M279" s="27">
        <v>5.0500000000000003E-2</v>
      </c>
      <c r="N279" s="27">
        <v>5.5899999999999998E-2</v>
      </c>
      <c r="O279" s="35">
        <v>3333333.36</v>
      </c>
      <c r="P279" s="37">
        <v>99.57</v>
      </c>
      <c r="Q279" s="35">
        <v>0</v>
      </c>
      <c r="R279" s="35">
        <v>3319.0000399999999</v>
      </c>
      <c r="S279" s="27">
        <v>8.9916699329999992E-3</v>
      </c>
      <c r="T279" s="27">
        <v>2.8700327300000002E-4</v>
      </c>
      <c r="U279" s="85">
        <v>5.2189526524774102E-5</v>
      </c>
    </row>
    <row r="280" spans="2:21" x14ac:dyDescent="0.2">
      <c r="B280" s="81" t="s">
        <v>879</v>
      </c>
      <c r="C280" s="28" t="s">
        <v>880</v>
      </c>
      <c r="D280" s="28" t="s">
        <v>159</v>
      </c>
      <c r="E280" s="28" t="s">
        <v>309</v>
      </c>
      <c r="F280" s="34">
        <v>224</v>
      </c>
      <c r="G280" s="28" t="s">
        <v>444</v>
      </c>
      <c r="H280" s="28" t="s">
        <v>513</v>
      </c>
      <c r="I280" s="28" t="s">
        <v>93</v>
      </c>
      <c r="J280" s="51" t="s">
        <v>3204</v>
      </c>
      <c r="K280" s="35">
        <v>4.1500000000000004</v>
      </c>
      <c r="L280" s="28" t="s">
        <v>46</v>
      </c>
      <c r="M280" s="27">
        <v>2.8000000000000001E-2</v>
      </c>
      <c r="N280" s="27">
        <v>3.4799999999999998E-2</v>
      </c>
      <c r="O280" s="35">
        <v>12932773</v>
      </c>
      <c r="P280" s="36">
        <v>99</v>
      </c>
      <c r="Q280" s="35">
        <v>0</v>
      </c>
      <c r="R280" s="35">
        <v>12803.44527</v>
      </c>
      <c r="S280" s="27">
        <v>8.6218486666000002E-2</v>
      </c>
      <c r="T280" s="27">
        <v>1.1071499409999999E-3</v>
      </c>
      <c r="U280" s="85">
        <v>2.01327429E-4</v>
      </c>
    </row>
    <row r="281" spans="2:21" x14ac:dyDescent="0.2">
      <c r="B281" s="81" t="s">
        <v>881</v>
      </c>
      <c r="C281" s="28" t="s">
        <v>882</v>
      </c>
      <c r="D281" s="28" t="s">
        <v>159</v>
      </c>
      <c r="E281" s="28" t="s">
        <v>309</v>
      </c>
      <c r="F281" s="34">
        <v>224</v>
      </c>
      <c r="G281" s="28" t="s">
        <v>444</v>
      </c>
      <c r="H281" s="28" t="s">
        <v>513</v>
      </c>
      <c r="I281" s="28" t="s">
        <v>93</v>
      </c>
      <c r="J281" s="51" t="s">
        <v>3204</v>
      </c>
      <c r="K281" s="35">
        <v>3.98</v>
      </c>
      <c r="L281" s="28" t="s">
        <v>46</v>
      </c>
      <c r="M281" s="27">
        <v>4.7E-2</v>
      </c>
      <c r="N281" s="27">
        <v>5.3199999999999997E-2</v>
      </c>
      <c r="O281" s="35">
        <v>1026503</v>
      </c>
      <c r="P281" s="37">
        <v>100.52</v>
      </c>
      <c r="Q281" s="35">
        <v>0</v>
      </c>
      <c r="R281" s="35">
        <v>1031.8408199999999</v>
      </c>
      <c r="S281" s="27">
        <v>1.1417005890000001E-3</v>
      </c>
      <c r="T281" s="27">
        <v>8.9226179293580202E-5</v>
      </c>
      <c r="U281" s="85">
        <v>1.62251531171222E-5</v>
      </c>
    </row>
    <row r="282" spans="2:21" x14ac:dyDescent="0.2">
      <c r="B282" s="81" t="s">
        <v>881</v>
      </c>
      <c r="C282" s="28" t="s">
        <v>883</v>
      </c>
      <c r="D282" s="28" t="s">
        <v>159</v>
      </c>
      <c r="E282" s="28" t="s">
        <v>309</v>
      </c>
      <c r="F282" s="34">
        <v>224</v>
      </c>
      <c r="G282" s="28" t="s">
        <v>444</v>
      </c>
      <c r="H282" s="28" t="s">
        <v>513</v>
      </c>
      <c r="I282" s="28" t="s">
        <v>93</v>
      </c>
      <c r="J282" s="51" t="s">
        <v>3204</v>
      </c>
      <c r="K282" s="35">
        <v>3.976</v>
      </c>
      <c r="L282" s="28" t="s">
        <v>46</v>
      </c>
      <c r="M282" s="27">
        <v>4.7E-2</v>
      </c>
      <c r="N282" s="27">
        <v>5.3199999999999997E-2</v>
      </c>
      <c r="O282" s="35">
        <v>39000000</v>
      </c>
      <c r="P282" s="37">
        <v>99.708500000000001</v>
      </c>
      <c r="Q282" s="35">
        <v>0</v>
      </c>
      <c r="R282" s="35">
        <v>38886.315000000002</v>
      </c>
      <c r="S282" s="27">
        <v>4.3376710042999998E-2</v>
      </c>
      <c r="T282" s="27">
        <v>3.362609083E-3</v>
      </c>
      <c r="U282" s="85">
        <v>6.1146680999999998E-4</v>
      </c>
    </row>
    <row r="283" spans="2:21" x14ac:dyDescent="0.2">
      <c r="B283" s="81" t="s">
        <v>884</v>
      </c>
      <c r="C283" s="28" t="s">
        <v>885</v>
      </c>
      <c r="D283" s="28" t="s">
        <v>159</v>
      </c>
      <c r="E283" s="28" t="s">
        <v>309</v>
      </c>
      <c r="F283" s="34">
        <v>1324</v>
      </c>
      <c r="G283" s="28" t="s">
        <v>444</v>
      </c>
      <c r="H283" s="28" t="s">
        <v>513</v>
      </c>
      <c r="I283" s="28" t="s">
        <v>93</v>
      </c>
      <c r="J283" s="51" t="s">
        <v>3204</v>
      </c>
      <c r="K283" s="35">
        <v>7.59</v>
      </c>
      <c r="L283" s="28" t="s">
        <v>46</v>
      </c>
      <c r="M283" s="27">
        <v>2.5000000000000001E-2</v>
      </c>
      <c r="N283" s="27">
        <v>5.7000000000000002E-2</v>
      </c>
      <c r="O283" s="35">
        <v>34523267</v>
      </c>
      <c r="P283" s="37">
        <v>79.12</v>
      </c>
      <c r="Q283" s="35">
        <v>431.54084</v>
      </c>
      <c r="R283" s="35">
        <v>27746.349689999999</v>
      </c>
      <c r="S283" s="27">
        <v>2.5886354893000001E-2</v>
      </c>
      <c r="T283" s="27">
        <v>2.3993049349999998E-3</v>
      </c>
      <c r="U283" s="85">
        <v>4.36296726E-4</v>
      </c>
    </row>
    <row r="284" spans="2:21" x14ac:dyDescent="0.2">
      <c r="B284" s="81" t="s">
        <v>886</v>
      </c>
      <c r="C284" s="28" t="s">
        <v>887</v>
      </c>
      <c r="D284" s="28" t="s">
        <v>159</v>
      </c>
      <c r="E284" s="28" t="s">
        <v>309</v>
      </c>
      <c r="F284" s="34">
        <v>1324</v>
      </c>
      <c r="G284" s="28" t="s">
        <v>444</v>
      </c>
      <c r="H284" s="28" t="s">
        <v>513</v>
      </c>
      <c r="I284" s="28" t="s">
        <v>93</v>
      </c>
      <c r="J284" s="51" t="s">
        <v>3204</v>
      </c>
      <c r="K284" s="35">
        <v>0.83</v>
      </c>
      <c r="L284" s="28" t="s">
        <v>46</v>
      </c>
      <c r="M284" s="27">
        <v>3.9199999999999999E-2</v>
      </c>
      <c r="N284" s="27">
        <v>5.7700000000000001E-2</v>
      </c>
      <c r="O284" s="35">
        <v>21758121</v>
      </c>
      <c r="P284" s="37">
        <v>99.2</v>
      </c>
      <c r="Q284" s="35">
        <v>0</v>
      </c>
      <c r="R284" s="35">
        <v>21584.056039999999</v>
      </c>
      <c r="S284" s="27">
        <v>2.2668156823E-2</v>
      </c>
      <c r="T284" s="27">
        <v>1.8664340629999999E-3</v>
      </c>
      <c r="U284" s="85">
        <v>3.3939790599999997E-4</v>
      </c>
    </row>
    <row r="285" spans="2:21" x14ac:dyDescent="0.2">
      <c r="B285" s="81" t="s">
        <v>888</v>
      </c>
      <c r="C285" s="28" t="s">
        <v>889</v>
      </c>
      <c r="D285" s="28" t="s">
        <v>159</v>
      </c>
      <c r="E285" s="28" t="s">
        <v>309</v>
      </c>
      <c r="F285" s="34">
        <v>445</v>
      </c>
      <c r="G285" s="28" t="s">
        <v>890</v>
      </c>
      <c r="H285" s="28" t="s">
        <v>550</v>
      </c>
      <c r="I285" s="28" t="s">
        <v>353</v>
      </c>
      <c r="J285" s="51" t="s">
        <v>3204</v>
      </c>
      <c r="K285" s="35">
        <v>3.04</v>
      </c>
      <c r="L285" s="28" t="s">
        <v>46</v>
      </c>
      <c r="M285" s="27">
        <v>4.1000000000000002E-2</v>
      </c>
      <c r="N285" s="27">
        <v>5.28E-2</v>
      </c>
      <c r="O285" s="35">
        <v>9286000</v>
      </c>
      <c r="P285" s="37">
        <v>97.33</v>
      </c>
      <c r="Q285" s="35">
        <v>0</v>
      </c>
      <c r="R285" s="35">
        <v>9038.0637900000002</v>
      </c>
      <c r="S285" s="27">
        <v>2.1025409206999999E-2</v>
      </c>
      <c r="T285" s="27">
        <v>7.8154680799999996E-4</v>
      </c>
      <c r="U285" s="85">
        <v>1.4211879000000001E-4</v>
      </c>
    </row>
    <row r="286" spans="2:21" x14ac:dyDescent="0.2">
      <c r="B286" s="81" t="s">
        <v>891</v>
      </c>
      <c r="C286" s="28" t="s">
        <v>892</v>
      </c>
      <c r="D286" s="28" t="s">
        <v>159</v>
      </c>
      <c r="E286" s="28" t="s">
        <v>309</v>
      </c>
      <c r="F286" s="34">
        <v>1431</v>
      </c>
      <c r="G286" s="28" t="s">
        <v>444</v>
      </c>
      <c r="H286" s="28" t="s">
        <v>550</v>
      </c>
      <c r="I286" s="28" t="s">
        <v>353</v>
      </c>
      <c r="J286" s="51" t="s">
        <v>3204</v>
      </c>
      <c r="K286" s="35">
        <v>7.71</v>
      </c>
      <c r="L286" s="28" t="s">
        <v>46</v>
      </c>
      <c r="M286" s="27">
        <v>5.28E-2</v>
      </c>
      <c r="N286" s="27">
        <v>5.5899999999999998E-2</v>
      </c>
      <c r="O286" s="35">
        <v>4956000</v>
      </c>
      <c r="P286" s="37">
        <v>98.56</v>
      </c>
      <c r="Q286" s="35">
        <v>0</v>
      </c>
      <c r="R286" s="35">
        <v>4884.6336000000001</v>
      </c>
      <c r="S286" s="27">
        <v>1.652E-2</v>
      </c>
      <c r="T286" s="27">
        <v>4.22388012E-4</v>
      </c>
      <c r="U286" s="85">
        <v>7.6808289171036794E-5</v>
      </c>
    </row>
    <row r="287" spans="2:21" x14ac:dyDescent="0.2">
      <c r="B287" s="81" t="s">
        <v>893</v>
      </c>
      <c r="C287" s="28" t="s">
        <v>894</v>
      </c>
      <c r="D287" s="28" t="s">
        <v>159</v>
      </c>
      <c r="E287" s="28" t="s">
        <v>309</v>
      </c>
      <c r="F287" s="34">
        <v>1665</v>
      </c>
      <c r="G287" s="28" t="s">
        <v>419</v>
      </c>
      <c r="H287" s="28" t="s">
        <v>513</v>
      </c>
      <c r="I287" s="28" t="s">
        <v>93</v>
      </c>
      <c r="J287" s="51" t="s">
        <v>3204</v>
      </c>
      <c r="K287" s="35">
        <v>3.73</v>
      </c>
      <c r="L287" s="28" t="s">
        <v>46</v>
      </c>
      <c r="M287" s="27">
        <v>4.4999999999999998E-2</v>
      </c>
      <c r="N287" s="27">
        <v>7.5999999999999998E-2</v>
      </c>
      <c r="O287" s="35">
        <v>5888617.6799999997</v>
      </c>
      <c r="P287" s="37">
        <v>91.38</v>
      </c>
      <c r="Q287" s="35">
        <v>0</v>
      </c>
      <c r="R287" s="35">
        <v>5381.0188399999997</v>
      </c>
      <c r="S287" s="27">
        <v>6.7874388379999999E-3</v>
      </c>
      <c r="T287" s="27">
        <v>4.6531184099999999E-4</v>
      </c>
      <c r="U287" s="85">
        <v>8.4613685476330806E-5</v>
      </c>
    </row>
    <row r="288" spans="2:21" x14ac:dyDescent="0.2">
      <c r="B288" s="81" t="s">
        <v>893</v>
      </c>
      <c r="C288" s="28" t="s">
        <v>895</v>
      </c>
      <c r="D288" s="28" t="s">
        <v>159</v>
      </c>
      <c r="E288" s="28" t="s">
        <v>309</v>
      </c>
      <c r="F288" s="34">
        <v>1665</v>
      </c>
      <c r="G288" s="28" t="s">
        <v>419</v>
      </c>
      <c r="H288" s="28" t="s">
        <v>513</v>
      </c>
      <c r="I288" s="28" t="s">
        <v>93</v>
      </c>
      <c r="J288" s="51" t="s">
        <v>3204</v>
      </c>
      <c r="K288" s="35">
        <v>3.734</v>
      </c>
      <c r="L288" s="28" t="s">
        <v>46</v>
      </c>
      <c r="M288" s="27">
        <v>4.4999999999999998E-2</v>
      </c>
      <c r="N288" s="27">
        <v>7.5999999999999998E-2</v>
      </c>
      <c r="O288" s="35">
        <v>42914000</v>
      </c>
      <c r="P288" s="37">
        <v>91.1126</v>
      </c>
      <c r="Q288" s="35">
        <v>0</v>
      </c>
      <c r="R288" s="35">
        <v>39100.061159999997</v>
      </c>
      <c r="S288" s="27">
        <v>4.9464265830999998E-2</v>
      </c>
      <c r="T288" s="27">
        <v>3.3810923150000001E-3</v>
      </c>
      <c r="U288" s="85">
        <v>6.1482785600000002E-4</v>
      </c>
    </row>
    <row r="289" spans="2:21" x14ac:dyDescent="0.2">
      <c r="B289" s="81" t="s">
        <v>896</v>
      </c>
      <c r="C289" s="28" t="s">
        <v>897</v>
      </c>
      <c r="D289" s="28" t="s">
        <v>159</v>
      </c>
      <c r="E289" s="28" t="s">
        <v>309</v>
      </c>
      <c r="F289" s="34">
        <v>1665</v>
      </c>
      <c r="G289" s="28" t="s">
        <v>419</v>
      </c>
      <c r="H289" s="28" t="s">
        <v>513</v>
      </c>
      <c r="I289" s="28" t="s">
        <v>93</v>
      </c>
      <c r="J289" s="51" t="s">
        <v>3204</v>
      </c>
      <c r="K289" s="35">
        <v>1.1000000000000001</v>
      </c>
      <c r="L289" s="28" t="s">
        <v>46</v>
      </c>
      <c r="M289" s="27">
        <v>5.8000000000000003E-2</v>
      </c>
      <c r="N289" s="27">
        <v>6.4500000000000002E-2</v>
      </c>
      <c r="O289" s="35">
        <v>4263042.42</v>
      </c>
      <c r="P289" s="37">
        <v>101.3</v>
      </c>
      <c r="Q289" s="35">
        <v>0</v>
      </c>
      <c r="R289" s="35">
        <v>4318.4619599999996</v>
      </c>
      <c r="S289" s="27">
        <v>1.453044689E-2</v>
      </c>
      <c r="T289" s="27">
        <v>3.7342955699999999E-4</v>
      </c>
      <c r="U289" s="85">
        <v>6.7905538502990796E-5</v>
      </c>
    </row>
    <row r="290" spans="2:21" x14ac:dyDescent="0.2">
      <c r="B290" s="81" t="s">
        <v>898</v>
      </c>
      <c r="C290" s="28" t="s">
        <v>899</v>
      </c>
      <c r="D290" s="28" t="s">
        <v>159</v>
      </c>
      <c r="E290" s="28" t="s">
        <v>309</v>
      </c>
      <c r="F290" s="34">
        <v>256</v>
      </c>
      <c r="G290" s="28" t="s">
        <v>890</v>
      </c>
      <c r="H290" s="28" t="s">
        <v>513</v>
      </c>
      <c r="I290" s="28" t="s">
        <v>93</v>
      </c>
      <c r="J290" s="51" t="s">
        <v>3204</v>
      </c>
      <c r="K290" s="35">
        <v>1.93</v>
      </c>
      <c r="L290" s="28" t="s">
        <v>46</v>
      </c>
      <c r="M290" s="27">
        <v>2.29E-2</v>
      </c>
      <c r="N290" s="27">
        <v>5.1700000000000003E-2</v>
      </c>
      <c r="O290" s="35">
        <v>54957686.68</v>
      </c>
      <c r="P290" s="37">
        <v>95.48</v>
      </c>
      <c r="Q290" s="35">
        <v>0</v>
      </c>
      <c r="R290" s="35">
        <v>52473.599249999999</v>
      </c>
      <c r="S290" s="27">
        <v>0.111420822657</v>
      </c>
      <c r="T290" s="27">
        <v>4.537539787E-3</v>
      </c>
      <c r="U290" s="85">
        <v>8.2511969399999996E-4</v>
      </c>
    </row>
    <row r="291" spans="2:21" x14ac:dyDescent="0.2">
      <c r="B291" s="81" t="s">
        <v>900</v>
      </c>
      <c r="C291" s="28" t="s">
        <v>901</v>
      </c>
      <c r="D291" s="28" t="s">
        <v>159</v>
      </c>
      <c r="E291" s="28" t="s">
        <v>309</v>
      </c>
      <c r="F291" s="34">
        <v>256</v>
      </c>
      <c r="G291" s="28" t="s">
        <v>890</v>
      </c>
      <c r="H291" s="28" t="s">
        <v>513</v>
      </c>
      <c r="I291" s="28" t="s">
        <v>93</v>
      </c>
      <c r="J291" s="51" t="s">
        <v>3204</v>
      </c>
      <c r="K291" s="35">
        <v>0.75</v>
      </c>
      <c r="L291" s="28" t="s">
        <v>46</v>
      </c>
      <c r="M291" s="27">
        <v>2.8000000000000001E-2</v>
      </c>
      <c r="N291" s="27">
        <v>5.16E-2</v>
      </c>
      <c r="O291" s="35">
        <v>8348615.8899999997</v>
      </c>
      <c r="P291" s="37">
        <v>98.98</v>
      </c>
      <c r="Q291" s="35">
        <v>0</v>
      </c>
      <c r="R291" s="35">
        <v>8263.4600200000004</v>
      </c>
      <c r="S291" s="27">
        <v>0.24403257910199999</v>
      </c>
      <c r="T291" s="27">
        <v>7.1456464100000004E-4</v>
      </c>
      <c r="U291" s="85">
        <v>1.29938553E-4</v>
      </c>
    </row>
    <row r="292" spans="2:21" x14ac:dyDescent="0.2">
      <c r="B292" s="81" t="s">
        <v>902</v>
      </c>
      <c r="C292" s="28" t="s">
        <v>903</v>
      </c>
      <c r="D292" s="28" t="s">
        <v>159</v>
      </c>
      <c r="E292" s="28" t="s">
        <v>309</v>
      </c>
      <c r="F292" s="34">
        <v>1527</v>
      </c>
      <c r="G292" s="28" t="s">
        <v>444</v>
      </c>
      <c r="H292" s="28" t="s">
        <v>550</v>
      </c>
      <c r="I292" s="28" t="s">
        <v>353</v>
      </c>
      <c r="J292" s="51" t="s">
        <v>3204</v>
      </c>
      <c r="K292" s="35">
        <v>1.79</v>
      </c>
      <c r="L292" s="28" t="s">
        <v>46</v>
      </c>
      <c r="M292" s="27">
        <v>3.61E-2</v>
      </c>
      <c r="N292" s="27">
        <v>5.21E-2</v>
      </c>
      <c r="O292" s="35">
        <v>109572</v>
      </c>
      <c r="P292" s="37">
        <v>97.92</v>
      </c>
      <c r="Q292" s="35">
        <v>0</v>
      </c>
      <c r="R292" s="35">
        <v>107.2929</v>
      </c>
      <c r="S292" s="27">
        <v>1.4276482000000001E-4</v>
      </c>
      <c r="T292" s="27">
        <v>9.2779189839845399E-6</v>
      </c>
      <c r="U292" s="85">
        <v>1.68712430942602E-6</v>
      </c>
    </row>
    <row r="293" spans="2:21" x14ac:dyDescent="0.2">
      <c r="B293" s="81" t="s">
        <v>904</v>
      </c>
      <c r="C293" s="28" t="s">
        <v>905</v>
      </c>
      <c r="D293" s="28" t="s">
        <v>159</v>
      </c>
      <c r="E293" s="28" t="s">
        <v>309</v>
      </c>
      <c r="F293" s="34">
        <v>1527</v>
      </c>
      <c r="G293" s="28" t="s">
        <v>444</v>
      </c>
      <c r="H293" s="28" t="s">
        <v>550</v>
      </c>
      <c r="I293" s="28" t="s">
        <v>353</v>
      </c>
      <c r="J293" s="51" t="s">
        <v>3204</v>
      </c>
      <c r="K293" s="35">
        <v>5.14</v>
      </c>
      <c r="L293" s="28" t="s">
        <v>46</v>
      </c>
      <c r="M293" s="27">
        <v>2.6200000000000001E-2</v>
      </c>
      <c r="N293" s="27">
        <v>5.2600000000000001E-2</v>
      </c>
      <c r="O293" s="35">
        <v>17722530</v>
      </c>
      <c r="P293" s="37">
        <v>88.74</v>
      </c>
      <c r="Q293" s="35">
        <v>0</v>
      </c>
      <c r="R293" s="35">
        <v>15726.973120000001</v>
      </c>
      <c r="S293" s="27">
        <v>1.3702693988E-2</v>
      </c>
      <c r="T293" s="27">
        <v>1.3599556210000001E-3</v>
      </c>
      <c r="U293" s="85">
        <v>2.4729836400000003E-4</v>
      </c>
    </row>
    <row r="294" spans="2:21" x14ac:dyDescent="0.2">
      <c r="B294" s="81" t="s">
        <v>906</v>
      </c>
      <c r="C294" s="28" t="s">
        <v>907</v>
      </c>
      <c r="D294" s="28" t="s">
        <v>159</v>
      </c>
      <c r="E294" s="28" t="s">
        <v>309</v>
      </c>
      <c r="F294" s="34">
        <v>1527</v>
      </c>
      <c r="G294" s="28" t="s">
        <v>444</v>
      </c>
      <c r="H294" s="28" t="s">
        <v>550</v>
      </c>
      <c r="I294" s="28" t="s">
        <v>353</v>
      </c>
      <c r="J294" s="51" t="s">
        <v>3204</v>
      </c>
      <c r="K294" s="35">
        <v>4.3499999999999996</v>
      </c>
      <c r="L294" s="28" t="s">
        <v>46</v>
      </c>
      <c r="M294" s="27">
        <v>6.5000000000000002E-2</v>
      </c>
      <c r="N294" s="27">
        <v>5.7299999999999997E-2</v>
      </c>
      <c r="O294" s="35">
        <v>9988000</v>
      </c>
      <c r="P294" s="37">
        <v>104.95</v>
      </c>
      <c r="Q294" s="35">
        <v>0</v>
      </c>
      <c r="R294" s="35">
        <v>10482.406000000001</v>
      </c>
      <c r="S294" s="27">
        <v>4.9939999999999998E-2</v>
      </c>
      <c r="T294" s="27">
        <v>9.0644314400000002E-4</v>
      </c>
      <c r="U294" s="85">
        <v>1.6483030999999999E-4</v>
      </c>
    </row>
    <row r="295" spans="2:21" x14ac:dyDescent="0.2">
      <c r="B295" s="81" t="s">
        <v>908</v>
      </c>
      <c r="C295" s="28" t="s">
        <v>909</v>
      </c>
      <c r="D295" s="28" t="s">
        <v>159</v>
      </c>
      <c r="E295" s="28" t="s">
        <v>309</v>
      </c>
      <c r="F295" s="34">
        <v>1585</v>
      </c>
      <c r="G295" s="28" t="s">
        <v>539</v>
      </c>
      <c r="H295" s="28" t="s">
        <v>513</v>
      </c>
      <c r="I295" s="28" t="s">
        <v>93</v>
      </c>
      <c r="J295" s="51" t="s">
        <v>3204</v>
      </c>
      <c r="K295" s="35">
        <v>1.62</v>
      </c>
      <c r="L295" s="28" t="s">
        <v>46</v>
      </c>
      <c r="M295" s="27">
        <v>2.75E-2</v>
      </c>
      <c r="N295" s="27">
        <v>5.8400000000000001E-2</v>
      </c>
      <c r="O295" s="35">
        <v>638.47</v>
      </c>
      <c r="P295" s="37">
        <v>95.52</v>
      </c>
      <c r="Q295" s="35">
        <v>0</v>
      </c>
      <c r="R295" s="35">
        <v>0.60987000000000002</v>
      </c>
      <c r="S295" s="27">
        <v>2.36481155662781E-6</v>
      </c>
      <c r="T295" s="27">
        <v>5.2737175067154E-8</v>
      </c>
      <c r="U295" s="85">
        <v>9.5898843501261307E-9</v>
      </c>
    </row>
    <row r="296" spans="2:21" x14ac:dyDescent="0.2">
      <c r="B296" s="81" t="s">
        <v>910</v>
      </c>
      <c r="C296" s="28" t="s">
        <v>911</v>
      </c>
      <c r="D296" s="28" t="s">
        <v>159</v>
      </c>
      <c r="E296" s="28" t="s">
        <v>309</v>
      </c>
      <c r="F296" s="34">
        <v>1585</v>
      </c>
      <c r="G296" s="28" t="s">
        <v>539</v>
      </c>
      <c r="H296" s="28" t="s">
        <v>513</v>
      </c>
      <c r="I296" s="28" t="s">
        <v>93</v>
      </c>
      <c r="J296" s="51" t="s">
        <v>3204</v>
      </c>
      <c r="K296" s="35">
        <v>0.42</v>
      </c>
      <c r="L296" s="28" t="s">
        <v>46</v>
      </c>
      <c r="M296" s="27">
        <v>2.4E-2</v>
      </c>
      <c r="N296" s="27">
        <v>6.1100000000000002E-2</v>
      </c>
      <c r="O296" s="35">
        <v>5067.5600000000004</v>
      </c>
      <c r="P296" s="37">
        <v>98.7</v>
      </c>
      <c r="Q296" s="35">
        <v>0</v>
      </c>
      <c r="R296" s="35">
        <v>5.0016800000000003</v>
      </c>
      <c r="S296" s="27">
        <v>7.2275141753158103E-5</v>
      </c>
      <c r="T296" s="27">
        <v>4.32509344269898E-7</v>
      </c>
      <c r="U296" s="85">
        <v>7.8648782127894201E-8</v>
      </c>
    </row>
    <row r="297" spans="2:21" x14ac:dyDescent="0.2">
      <c r="B297" s="81" t="s">
        <v>912</v>
      </c>
      <c r="C297" s="28" t="s">
        <v>913</v>
      </c>
      <c r="D297" s="28" t="s">
        <v>159</v>
      </c>
      <c r="E297" s="28" t="s">
        <v>309</v>
      </c>
      <c r="F297" s="34">
        <v>1585</v>
      </c>
      <c r="G297" s="28" t="s">
        <v>539</v>
      </c>
      <c r="H297" s="28" t="s">
        <v>513</v>
      </c>
      <c r="I297" s="28" t="s">
        <v>93</v>
      </c>
      <c r="J297" s="51" t="s">
        <v>3204</v>
      </c>
      <c r="K297" s="35">
        <v>2.5299999999999998</v>
      </c>
      <c r="L297" s="28" t="s">
        <v>46</v>
      </c>
      <c r="M297" s="27">
        <v>2.3E-2</v>
      </c>
      <c r="N297" s="27">
        <v>5.79E-2</v>
      </c>
      <c r="O297" s="35">
        <v>25910258.09</v>
      </c>
      <c r="P297" s="37">
        <v>91.98</v>
      </c>
      <c r="Q297" s="35">
        <v>0</v>
      </c>
      <c r="R297" s="35">
        <v>23832.255389999998</v>
      </c>
      <c r="S297" s="27">
        <v>3.0859803750000001E-2</v>
      </c>
      <c r="T297" s="27">
        <v>2.0608421869999999E-3</v>
      </c>
      <c r="U297" s="85">
        <v>3.7474965599999999E-4</v>
      </c>
    </row>
    <row r="298" spans="2:21" x14ac:dyDescent="0.2">
      <c r="B298" s="81" t="s">
        <v>914</v>
      </c>
      <c r="C298" s="28" t="s">
        <v>915</v>
      </c>
      <c r="D298" s="28" t="s">
        <v>159</v>
      </c>
      <c r="E298" s="28" t="s">
        <v>309</v>
      </c>
      <c r="F298" s="34">
        <v>1585</v>
      </c>
      <c r="G298" s="28" t="s">
        <v>539</v>
      </c>
      <c r="H298" s="28" t="s">
        <v>513</v>
      </c>
      <c r="I298" s="28" t="s">
        <v>93</v>
      </c>
      <c r="J298" s="51" t="s">
        <v>3204</v>
      </c>
      <c r="K298" s="35">
        <v>2.48</v>
      </c>
      <c r="L298" s="28" t="s">
        <v>46</v>
      </c>
      <c r="M298" s="27">
        <v>2.1499999999999998E-2</v>
      </c>
      <c r="N298" s="27">
        <v>5.7700000000000001E-2</v>
      </c>
      <c r="O298" s="35">
        <v>34399523.159999996</v>
      </c>
      <c r="P298" s="37">
        <v>91.65</v>
      </c>
      <c r="Q298" s="35">
        <v>321.48102</v>
      </c>
      <c r="R298" s="35">
        <v>31848.644</v>
      </c>
      <c r="S298" s="27">
        <v>3.9592505659E-2</v>
      </c>
      <c r="T298" s="27">
        <v>2.754041868E-3</v>
      </c>
      <c r="U298" s="85">
        <v>5.0080314200000005E-4</v>
      </c>
    </row>
    <row r="299" spans="2:21" x14ac:dyDescent="0.2">
      <c r="B299" s="81" t="s">
        <v>916</v>
      </c>
      <c r="C299" s="28" t="s">
        <v>917</v>
      </c>
      <c r="D299" s="28" t="s">
        <v>159</v>
      </c>
      <c r="E299" s="28" t="s">
        <v>309</v>
      </c>
      <c r="F299" s="34">
        <v>258</v>
      </c>
      <c r="G299" s="28" t="s">
        <v>539</v>
      </c>
      <c r="H299" s="28" t="s">
        <v>513</v>
      </c>
      <c r="I299" s="28" t="s">
        <v>93</v>
      </c>
      <c r="J299" s="51" t="s">
        <v>3204</v>
      </c>
      <c r="K299" s="35">
        <v>2.37</v>
      </c>
      <c r="L299" s="28" t="s">
        <v>46</v>
      </c>
      <c r="M299" s="27">
        <v>1.7500000000000002E-2</v>
      </c>
      <c r="N299" s="27">
        <v>5.5E-2</v>
      </c>
      <c r="O299" s="35">
        <v>1328320.67</v>
      </c>
      <c r="P299" s="37">
        <v>92.04</v>
      </c>
      <c r="Q299" s="35">
        <v>0</v>
      </c>
      <c r="R299" s="35">
        <v>1222.5863400000001</v>
      </c>
      <c r="S299" s="27">
        <v>9.8194664880000004E-3</v>
      </c>
      <c r="T299" s="27">
        <v>1.05720481E-4</v>
      </c>
      <c r="U299" s="85">
        <v>1.9224525896738599E-5</v>
      </c>
    </row>
    <row r="300" spans="2:21" x14ac:dyDescent="0.2">
      <c r="B300" s="81" t="s">
        <v>918</v>
      </c>
      <c r="C300" s="28" t="s">
        <v>919</v>
      </c>
      <c r="D300" s="28" t="s">
        <v>159</v>
      </c>
      <c r="E300" s="28" t="s">
        <v>309</v>
      </c>
      <c r="F300" s="34">
        <v>1382</v>
      </c>
      <c r="G300" s="28" t="s">
        <v>372</v>
      </c>
      <c r="H300" s="28" t="s">
        <v>577</v>
      </c>
      <c r="I300" s="28" t="s">
        <v>93</v>
      </c>
      <c r="J300" s="51" t="s">
        <v>3204</v>
      </c>
      <c r="K300" s="35">
        <v>0.13</v>
      </c>
      <c r="L300" s="28" t="s">
        <v>46</v>
      </c>
      <c r="M300" s="27">
        <v>0.03</v>
      </c>
      <c r="N300" s="27">
        <v>7.0499999999999993E-2</v>
      </c>
      <c r="O300" s="35">
        <v>16858.77</v>
      </c>
      <c r="P300" s="37">
        <v>99.87</v>
      </c>
      <c r="Q300" s="35">
        <v>0</v>
      </c>
      <c r="R300" s="35">
        <v>16.836849999999998</v>
      </c>
      <c r="S300" s="27">
        <v>5.84887019E-4</v>
      </c>
      <c r="T300" s="27">
        <v>1.4559297982019299E-6</v>
      </c>
      <c r="U300" s="85">
        <v>2.6475059327466702E-7</v>
      </c>
    </row>
    <row r="301" spans="2:21" x14ac:dyDescent="0.2">
      <c r="B301" s="81" t="s">
        <v>920</v>
      </c>
      <c r="C301" s="28" t="s">
        <v>921</v>
      </c>
      <c r="D301" s="28" t="s">
        <v>159</v>
      </c>
      <c r="E301" s="28" t="s">
        <v>309</v>
      </c>
      <c r="F301" s="34">
        <v>1382</v>
      </c>
      <c r="G301" s="28" t="s">
        <v>372</v>
      </c>
      <c r="H301" s="28" t="s">
        <v>577</v>
      </c>
      <c r="I301" s="28" t="s">
        <v>93</v>
      </c>
      <c r="J301" s="51" t="s">
        <v>3204</v>
      </c>
      <c r="K301" s="35">
        <v>1.57</v>
      </c>
      <c r="L301" s="28" t="s">
        <v>46</v>
      </c>
      <c r="M301" s="27">
        <v>3.2500000000000001E-2</v>
      </c>
      <c r="N301" s="27">
        <v>6.6799999999999998E-2</v>
      </c>
      <c r="O301" s="35">
        <v>95000</v>
      </c>
      <c r="P301" s="37">
        <v>95.65</v>
      </c>
      <c r="Q301" s="35">
        <v>0</v>
      </c>
      <c r="R301" s="35">
        <v>90.867500000000007</v>
      </c>
      <c r="S301" s="27">
        <v>2.6192750400000001E-4</v>
      </c>
      <c r="T301" s="27">
        <v>7.8575684250981704E-6</v>
      </c>
      <c r="U301" s="85">
        <v>1.4288435505682901E-6</v>
      </c>
    </row>
    <row r="302" spans="2:21" x14ac:dyDescent="0.2">
      <c r="B302" s="81" t="s">
        <v>922</v>
      </c>
      <c r="C302" s="28" t="s">
        <v>923</v>
      </c>
      <c r="D302" s="28" t="s">
        <v>159</v>
      </c>
      <c r="E302" s="28" t="s">
        <v>309</v>
      </c>
      <c r="F302" s="34">
        <v>1382</v>
      </c>
      <c r="G302" s="28" t="s">
        <v>372</v>
      </c>
      <c r="H302" s="28" t="s">
        <v>577</v>
      </c>
      <c r="I302" s="28" t="s">
        <v>93</v>
      </c>
      <c r="J302" s="51" t="s">
        <v>3204</v>
      </c>
      <c r="K302" s="35">
        <v>2.2599999999999998</v>
      </c>
      <c r="L302" s="28" t="s">
        <v>46</v>
      </c>
      <c r="M302" s="27">
        <v>5.7000000000000002E-2</v>
      </c>
      <c r="N302" s="27">
        <v>6.8900000000000003E-2</v>
      </c>
      <c r="O302" s="35">
        <v>13952842.85</v>
      </c>
      <c r="P302" s="37">
        <v>97.89</v>
      </c>
      <c r="Q302" s="35">
        <v>0</v>
      </c>
      <c r="R302" s="35">
        <v>13658.437840000001</v>
      </c>
      <c r="S302" s="27">
        <v>2.3630456433000002E-2</v>
      </c>
      <c r="T302" s="27">
        <v>1.181083554E-3</v>
      </c>
      <c r="U302" s="85">
        <v>2.14771737E-4</v>
      </c>
    </row>
    <row r="303" spans="2:21" x14ac:dyDescent="0.2">
      <c r="B303" s="81" t="s">
        <v>924</v>
      </c>
      <c r="C303" s="28" t="s">
        <v>925</v>
      </c>
      <c r="D303" s="28" t="s">
        <v>159</v>
      </c>
      <c r="E303" s="28" t="s">
        <v>309</v>
      </c>
      <c r="F303" s="34">
        <v>1636</v>
      </c>
      <c r="G303" s="28" t="s">
        <v>372</v>
      </c>
      <c r="H303" s="28" t="s">
        <v>577</v>
      </c>
      <c r="I303" s="28" t="s">
        <v>93</v>
      </c>
      <c r="J303" s="51" t="s">
        <v>3204</v>
      </c>
      <c r="K303" s="35">
        <v>3.43</v>
      </c>
      <c r="L303" s="28" t="s">
        <v>46</v>
      </c>
      <c r="M303" s="27">
        <v>5.6500000000000002E-2</v>
      </c>
      <c r="N303" s="27">
        <v>6.6199999999999995E-2</v>
      </c>
      <c r="O303" s="35">
        <v>14199654</v>
      </c>
      <c r="P303" s="37">
        <v>97.13</v>
      </c>
      <c r="Q303" s="35">
        <v>581.8365</v>
      </c>
      <c r="R303" s="35">
        <v>14373.960429999999</v>
      </c>
      <c r="S303" s="27">
        <v>3.3627559544999998E-2</v>
      </c>
      <c r="T303" s="27">
        <v>1.242956806E-3</v>
      </c>
      <c r="U303" s="85">
        <v>2.26022952E-4</v>
      </c>
    </row>
    <row r="304" spans="2:21" x14ac:dyDescent="0.2">
      <c r="B304" s="81" t="s">
        <v>926</v>
      </c>
      <c r="C304" s="28" t="s">
        <v>927</v>
      </c>
      <c r="D304" s="28" t="s">
        <v>159</v>
      </c>
      <c r="E304" s="28" t="s">
        <v>309</v>
      </c>
      <c r="F304" s="34">
        <v>2063</v>
      </c>
      <c r="G304" s="28" t="s">
        <v>590</v>
      </c>
      <c r="H304" s="28" t="s">
        <v>577</v>
      </c>
      <c r="I304" s="28" t="s">
        <v>93</v>
      </c>
      <c r="J304" s="51" t="s">
        <v>3204</v>
      </c>
      <c r="K304" s="35">
        <v>1.73</v>
      </c>
      <c r="L304" s="28" t="s">
        <v>46</v>
      </c>
      <c r="M304" s="27">
        <v>3.9E-2</v>
      </c>
      <c r="N304" s="27">
        <v>6.2199999999999998E-2</v>
      </c>
      <c r="O304" s="35">
        <v>4955000</v>
      </c>
      <c r="P304" s="37">
        <v>96.28</v>
      </c>
      <c r="Q304" s="35">
        <v>96.622500000000002</v>
      </c>
      <c r="R304" s="35">
        <v>4867.2965000000004</v>
      </c>
      <c r="S304" s="27">
        <v>5.1573740690000003E-3</v>
      </c>
      <c r="T304" s="27">
        <v>4.2088882399999997E-4</v>
      </c>
      <c r="U304" s="85">
        <v>7.6535672410142606E-5</v>
      </c>
    </row>
    <row r="305" spans="2:21" x14ac:dyDescent="0.2">
      <c r="B305" s="81" t="s">
        <v>928</v>
      </c>
      <c r="C305" s="28" t="s">
        <v>929</v>
      </c>
      <c r="D305" s="28" t="s">
        <v>159</v>
      </c>
      <c r="E305" s="28" t="s">
        <v>309</v>
      </c>
      <c r="F305" s="34">
        <v>2063</v>
      </c>
      <c r="G305" s="28" t="s">
        <v>590</v>
      </c>
      <c r="H305" s="28" t="s">
        <v>577</v>
      </c>
      <c r="I305" s="28" t="s">
        <v>93</v>
      </c>
      <c r="J305" s="51" t="s">
        <v>3204</v>
      </c>
      <c r="K305" s="35">
        <v>4.54</v>
      </c>
      <c r="L305" s="28" t="s">
        <v>46</v>
      </c>
      <c r="M305" s="27">
        <v>5.5E-2</v>
      </c>
      <c r="N305" s="27">
        <v>6.7599999999999993E-2</v>
      </c>
      <c r="O305" s="35">
        <v>516</v>
      </c>
      <c r="P305" s="37">
        <v>96.34</v>
      </c>
      <c r="Q305" s="35">
        <v>0</v>
      </c>
      <c r="R305" s="35">
        <v>0.49711</v>
      </c>
      <c r="S305" s="27">
        <v>2.1198887469239002E-6</v>
      </c>
      <c r="T305" s="27">
        <v>4.2986500561813097E-8</v>
      </c>
      <c r="U305" s="85">
        <v>7.8167927743473192E-9</v>
      </c>
    </row>
    <row r="306" spans="2:21" x14ac:dyDescent="0.2">
      <c r="B306" s="81" t="s">
        <v>930</v>
      </c>
      <c r="C306" s="28" t="s">
        <v>931</v>
      </c>
      <c r="D306" s="28" t="s">
        <v>159</v>
      </c>
      <c r="E306" s="28" t="s">
        <v>309</v>
      </c>
      <c r="F306" s="34">
        <v>739</v>
      </c>
      <c r="G306" s="28" t="s">
        <v>590</v>
      </c>
      <c r="H306" s="28" t="s">
        <v>577</v>
      </c>
      <c r="I306" s="28" t="s">
        <v>93</v>
      </c>
      <c r="J306" s="51" t="s">
        <v>3204</v>
      </c>
      <c r="K306" s="35">
        <v>3.36</v>
      </c>
      <c r="L306" s="28" t="s">
        <v>46</v>
      </c>
      <c r="M306" s="27">
        <v>0.04</v>
      </c>
      <c r="N306" s="27">
        <v>5.4899999999999997E-2</v>
      </c>
      <c r="O306" s="35">
        <v>5063595</v>
      </c>
      <c r="P306" s="37">
        <v>96.22</v>
      </c>
      <c r="Q306" s="35">
        <v>0</v>
      </c>
      <c r="R306" s="35">
        <v>4872.1911099999998</v>
      </c>
      <c r="S306" s="27">
        <v>6.5398906230000001E-3</v>
      </c>
      <c r="T306" s="27">
        <v>4.2131207499999999E-4</v>
      </c>
      <c r="U306" s="85">
        <v>7.6612637572946103E-5</v>
      </c>
    </row>
    <row r="307" spans="2:21" x14ac:dyDescent="0.2">
      <c r="B307" s="81" t="s">
        <v>932</v>
      </c>
      <c r="C307" s="28" t="s">
        <v>933</v>
      </c>
      <c r="D307" s="28" t="s">
        <v>159</v>
      </c>
      <c r="E307" s="28" t="s">
        <v>309</v>
      </c>
      <c r="F307" s="34">
        <v>1804</v>
      </c>
      <c r="G307" s="28" t="s">
        <v>385</v>
      </c>
      <c r="H307" s="28" t="s">
        <v>574</v>
      </c>
      <c r="I307" s="28" t="s">
        <v>353</v>
      </c>
      <c r="J307" s="51" t="s">
        <v>3204</v>
      </c>
      <c r="K307" s="35">
        <v>3.52</v>
      </c>
      <c r="L307" s="28" t="s">
        <v>46</v>
      </c>
      <c r="M307" s="27">
        <v>1.95E-2</v>
      </c>
      <c r="N307" s="27">
        <v>5.9700000000000003E-2</v>
      </c>
      <c r="O307" s="35">
        <v>281142.62</v>
      </c>
      <c r="P307" s="37">
        <v>87.52</v>
      </c>
      <c r="Q307" s="35">
        <v>0</v>
      </c>
      <c r="R307" s="35">
        <v>246.05601999999999</v>
      </c>
      <c r="S307" s="27">
        <v>1.2188616140000001E-3</v>
      </c>
      <c r="T307" s="27">
        <v>2.12771564482056E-5</v>
      </c>
      <c r="U307" s="85">
        <v>3.8691012436295E-6</v>
      </c>
    </row>
    <row r="308" spans="2:21" x14ac:dyDescent="0.2">
      <c r="B308" s="81" t="s">
        <v>934</v>
      </c>
      <c r="C308" s="28" t="s">
        <v>935</v>
      </c>
      <c r="D308" s="28" t="s">
        <v>159</v>
      </c>
      <c r="E308" s="28" t="s">
        <v>309</v>
      </c>
      <c r="F308" s="34">
        <v>1761</v>
      </c>
      <c r="G308" s="28" t="s">
        <v>605</v>
      </c>
      <c r="H308" s="28" t="s">
        <v>577</v>
      </c>
      <c r="I308" s="28" t="s">
        <v>93</v>
      </c>
      <c r="J308" s="51" t="s">
        <v>3204</v>
      </c>
      <c r="K308" s="35">
        <v>1.68</v>
      </c>
      <c r="L308" s="28" t="s">
        <v>46</v>
      </c>
      <c r="M308" s="27">
        <v>4.7500000000000001E-2</v>
      </c>
      <c r="N308" s="27">
        <v>8.2400000000000001E-2</v>
      </c>
      <c r="O308" s="35">
        <v>35409909.07</v>
      </c>
      <c r="P308" s="37">
        <v>94.82</v>
      </c>
      <c r="Q308" s="35">
        <v>0</v>
      </c>
      <c r="R308" s="35">
        <v>33575.675770000002</v>
      </c>
      <c r="S308" s="27">
        <v>4.2749525155000002E-2</v>
      </c>
      <c r="T308" s="27">
        <v>2.903383165E-3</v>
      </c>
      <c r="U308" s="85">
        <v>5.2795980699999997E-4</v>
      </c>
    </row>
    <row r="309" spans="2:21" x14ac:dyDescent="0.2">
      <c r="B309" s="81" t="s">
        <v>936</v>
      </c>
      <c r="C309" s="28" t="s">
        <v>937</v>
      </c>
      <c r="D309" s="28" t="s">
        <v>159</v>
      </c>
      <c r="E309" s="28" t="s">
        <v>309</v>
      </c>
      <c r="F309" s="34">
        <v>259</v>
      </c>
      <c r="G309" s="28" t="s">
        <v>385</v>
      </c>
      <c r="H309" s="28" t="s">
        <v>577</v>
      </c>
      <c r="I309" s="28" t="s">
        <v>93</v>
      </c>
      <c r="J309" s="51" t="s">
        <v>3204</v>
      </c>
      <c r="K309" s="35">
        <v>0.74</v>
      </c>
      <c r="L309" s="28" t="s">
        <v>46</v>
      </c>
      <c r="M309" s="27">
        <v>5.8999999999999997E-2</v>
      </c>
      <c r="N309" s="27">
        <v>5.7500000000000002E-2</v>
      </c>
      <c r="O309" s="35">
        <v>4000000</v>
      </c>
      <c r="P309" s="37">
        <v>101.61</v>
      </c>
      <c r="Q309" s="35">
        <v>0</v>
      </c>
      <c r="R309" s="35">
        <v>4064.4</v>
      </c>
      <c r="S309" s="27">
        <v>1.5201800692E-2</v>
      </c>
      <c r="T309" s="27">
        <v>3.5146010500000001E-4</v>
      </c>
      <c r="U309" s="85">
        <v>6.3910548071970406E-5</v>
      </c>
    </row>
    <row r="310" spans="2:21" x14ac:dyDescent="0.2">
      <c r="B310" s="81" t="s">
        <v>938</v>
      </c>
      <c r="C310" s="28" t="s">
        <v>939</v>
      </c>
      <c r="D310" s="28" t="s">
        <v>159</v>
      </c>
      <c r="E310" s="28" t="s">
        <v>309</v>
      </c>
      <c r="F310" s="34">
        <v>259</v>
      </c>
      <c r="G310" s="28" t="s">
        <v>385</v>
      </c>
      <c r="H310" s="28" t="s">
        <v>577</v>
      </c>
      <c r="I310" s="28" t="s">
        <v>93</v>
      </c>
      <c r="J310" s="51" t="s">
        <v>3204</v>
      </c>
      <c r="K310" s="35">
        <v>4.0199999999999996</v>
      </c>
      <c r="L310" s="28" t="s">
        <v>46</v>
      </c>
      <c r="M310" s="27">
        <v>0.05</v>
      </c>
      <c r="N310" s="27">
        <v>6.13E-2</v>
      </c>
      <c r="O310" s="35">
        <v>21500000.460000001</v>
      </c>
      <c r="P310" s="37">
        <v>96.07</v>
      </c>
      <c r="Q310" s="35">
        <v>0</v>
      </c>
      <c r="R310" s="35">
        <v>20655.050429999999</v>
      </c>
      <c r="S310" s="27">
        <v>2.0774477028000001E-2</v>
      </c>
      <c r="T310" s="27">
        <v>1.7861003330000001E-3</v>
      </c>
      <c r="U310" s="85">
        <v>3.2478978199999999E-4</v>
      </c>
    </row>
    <row r="311" spans="2:21" x14ac:dyDescent="0.2">
      <c r="B311" s="81" t="s">
        <v>940</v>
      </c>
      <c r="C311" s="28" t="s">
        <v>941</v>
      </c>
      <c r="D311" s="28" t="s">
        <v>159</v>
      </c>
      <c r="E311" s="28" t="s">
        <v>309</v>
      </c>
      <c r="F311" s="34">
        <v>1193</v>
      </c>
      <c r="G311" s="28" t="s">
        <v>573</v>
      </c>
      <c r="H311" s="28" t="s">
        <v>574</v>
      </c>
      <c r="I311" s="28" t="s">
        <v>353</v>
      </c>
      <c r="J311" s="51" t="s">
        <v>3204</v>
      </c>
      <c r="K311" s="35">
        <v>1.06</v>
      </c>
      <c r="L311" s="28" t="s">
        <v>46</v>
      </c>
      <c r="M311" s="27">
        <v>3.0499999999999999E-2</v>
      </c>
      <c r="N311" s="27">
        <v>5.8799999999999998E-2</v>
      </c>
      <c r="O311" s="35">
        <v>3030779</v>
      </c>
      <c r="P311" s="37">
        <v>97.91</v>
      </c>
      <c r="Q311" s="35">
        <v>0</v>
      </c>
      <c r="R311" s="35">
        <v>2967.4357199999999</v>
      </c>
      <c r="S311" s="27">
        <v>4.5152279008E-2</v>
      </c>
      <c r="T311" s="27">
        <v>2.5660251699999997E-4</v>
      </c>
      <c r="U311" s="85">
        <v>4.6661362866239097E-5</v>
      </c>
    </row>
    <row r="312" spans="2:21" x14ac:dyDescent="0.2">
      <c r="B312" s="81" t="s">
        <v>942</v>
      </c>
      <c r="C312" s="28" t="s">
        <v>943</v>
      </c>
      <c r="D312" s="28" t="s">
        <v>159</v>
      </c>
      <c r="E312" s="28" t="s">
        <v>309</v>
      </c>
      <c r="F312" s="34">
        <v>1193</v>
      </c>
      <c r="G312" s="28" t="s">
        <v>573</v>
      </c>
      <c r="H312" s="28" t="s">
        <v>574</v>
      </c>
      <c r="I312" s="28" t="s">
        <v>353</v>
      </c>
      <c r="J312" s="51" t="s">
        <v>3204</v>
      </c>
      <c r="K312" s="35">
        <v>1.26</v>
      </c>
      <c r="L312" s="28" t="s">
        <v>46</v>
      </c>
      <c r="M312" s="27">
        <v>4.1700000000000001E-2</v>
      </c>
      <c r="N312" s="27">
        <v>5.7200000000000001E-2</v>
      </c>
      <c r="O312" s="35">
        <v>3437500</v>
      </c>
      <c r="P312" s="37">
        <v>99.21</v>
      </c>
      <c r="Q312" s="35">
        <v>0</v>
      </c>
      <c r="R312" s="35">
        <v>3410.3437399999998</v>
      </c>
      <c r="S312" s="27">
        <v>1.7970201093000002E-2</v>
      </c>
      <c r="T312" s="27">
        <v>2.9490201900000002E-4</v>
      </c>
      <c r="U312" s="85">
        <v>5.3625858069386299E-5</v>
      </c>
    </row>
    <row r="313" spans="2:21" x14ac:dyDescent="0.2">
      <c r="B313" s="81" t="s">
        <v>944</v>
      </c>
      <c r="C313" s="28" t="s">
        <v>945</v>
      </c>
      <c r="D313" s="28" t="s">
        <v>159</v>
      </c>
      <c r="E313" s="28" t="s">
        <v>309</v>
      </c>
      <c r="F313" s="34">
        <v>1772</v>
      </c>
      <c r="G313" s="28" t="s">
        <v>419</v>
      </c>
      <c r="H313" s="28" t="s">
        <v>577</v>
      </c>
      <c r="I313" s="28" t="s">
        <v>93</v>
      </c>
      <c r="J313" s="51" t="s">
        <v>3204</v>
      </c>
      <c r="K313" s="35">
        <v>2.59</v>
      </c>
      <c r="L313" s="28" t="s">
        <v>46</v>
      </c>
      <c r="M313" s="27">
        <v>4.3499999999999997E-2</v>
      </c>
      <c r="N313" s="27">
        <v>7.5399999999999995E-2</v>
      </c>
      <c r="O313" s="35">
        <v>28018172</v>
      </c>
      <c r="P313" s="37">
        <v>93.17</v>
      </c>
      <c r="Q313" s="35">
        <v>0</v>
      </c>
      <c r="R313" s="35">
        <v>26104.530849999999</v>
      </c>
      <c r="S313" s="27">
        <v>5.7769426803999997E-2</v>
      </c>
      <c r="T313" s="27">
        <v>2.2573322399999998E-3</v>
      </c>
      <c r="U313" s="85">
        <v>4.1047999E-4</v>
      </c>
    </row>
    <row r="314" spans="2:21" x14ac:dyDescent="0.2">
      <c r="B314" s="81" t="s">
        <v>946</v>
      </c>
      <c r="C314" s="28" t="s">
        <v>947</v>
      </c>
      <c r="D314" s="28" t="s">
        <v>159</v>
      </c>
      <c r="E314" s="28" t="s">
        <v>309</v>
      </c>
      <c r="F314" s="34">
        <v>576</v>
      </c>
      <c r="G314" s="28" t="s">
        <v>590</v>
      </c>
      <c r="H314" s="28" t="s">
        <v>577</v>
      </c>
      <c r="I314" s="28" t="s">
        <v>93</v>
      </c>
      <c r="J314" s="51" t="s">
        <v>3204</v>
      </c>
      <c r="K314" s="35">
        <v>1.97</v>
      </c>
      <c r="L314" s="28" t="s">
        <v>46</v>
      </c>
      <c r="M314" s="27">
        <v>3.5999999999999997E-2</v>
      </c>
      <c r="N314" s="27">
        <v>5.4600000000000003E-2</v>
      </c>
      <c r="O314" s="35">
        <v>3483208.25</v>
      </c>
      <c r="P314" s="37">
        <v>96.58</v>
      </c>
      <c r="Q314" s="35">
        <v>91.45223</v>
      </c>
      <c r="R314" s="35">
        <v>3455.5347700000002</v>
      </c>
      <c r="S314" s="27">
        <v>1.1440871589E-2</v>
      </c>
      <c r="T314" s="27">
        <v>2.9880981499999997E-4</v>
      </c>
      <c r="U314" s="85">
        <v>5.4336463200583198E-5</v>
      </c>
    </row>
    <row r="315" spans="2:21" x14ac:dyDescent="0.2">
      <c r="B315" s="81" t="s">
        <v>948</v>
      </c>
      <c r="C315" s="28" t="s">
        <v>949</v>
      </c>
      <c r="D315" s="28" t="s">
        <v>159</v>
      </c>
      <c r="E315" s="28" t="s">
        <v>309</v>
      </c>
      <c r="F315" s="34">
        <v>576</v>
      </c>
      <c r="G315" s="28" t="s">
        <v>590</v>
      </c>
      <c r="H315" s="28" t="s">
        <v>577</v>
      </c>
      <c r="I315" s="28" t="s">
        <v>93</v>
      </c>
      <c r="J315" s="51" t="s">
        <v>3204</v>
      </c>
      <c r="K315" s="35">
        <v>3.1</v>
      </c>
      <c r="L315" s="28" t="s">
        <v>46</v>
      </c>
      <c r="M315" s="27">
        <v>2.1999999999999999E-2</v>
      </c>
      <c r="N315" s="27">
        <v>5.5399999999999998E-2</v>
      </c>
      <c r="O315" s="35">
        <v>17570289.34</v>
      </c>
      <c r="P315" s="37">
        <v>90.95</v>
      </c>
      <c r="Q315" s="35">
        <v>0</v>
      </c>
      <c r="R315" s="35">
        <v>15980.17815</v>
      </c>
      <c r="S315" s="27">
        <v>1.5199212231000001E-2</v>
      </c>
      <c r="T315" s="27">
        <v>1.381850972E-3</v>
      </c>
      <c r="U315" s="85">
        <v>2.5127987899999999E-4</v>
      </c>
    </row>
    <row r="316" spans="2:21" x14ac:dyDescent="0.2">
      <c r="B316" s="81" t="s">
        <v>950</v>
      </c>
      <c r="C316" s="28" t="s">
        <v>951</v>
      </c>
      <c r="D316" s="28" t="s">
        <v>159</v>
      </c>
      <c r="E316" s="28" t="s">
        <v>309</v>
      </c>
      <c r="F316" s="34">
        <v>576</v>
      </c>
      <c r="G316" s="28" t="s">
        <v>590</v>
      </c>
      <c r="H316" s="28" t="s">
        <v>577</v>
      </c>
      <c r="I316" s="28" t="s">
        <v>93</v>
      </c>
      <c r="J316" s="51" t="s">
        <v>3204</v>
      </c>
      <c r="K316" s="35">
        <v>4.51</v>
      </c>
      <c r="L316" s="28" t="s">
        <v>46</v>
      </c>
      <c r="M316" s="27">
        <v>2.7400000000000001E-2</v>
      </c>
      <c r="N316" s="27">
        <v>5.57E-2</v>
      </c>
      <c r="O316" s="35">
        <v>1733912</v>
      </c>
      <c r="P316" s="37">
        <v>88.81</v>
      </c>
      <c r="Q316" s="35">
        <v>0</v>
      </c>
      <c r="R316" s="35">
        <v>1539.88725</v>
      </c>
      <c r="S316" s="27">
        <v>2.3118826659999999E-3</v>
      </c>
      <c r="T316" s="27">
        <v>1.3315838299999999E-4</v>
      </c>
      <c r="U316" s="85">
        <v>2.42139154897499E-5</v>
      </c>
    </row>
    <row r="317" spans="2:21" x14ac:dyDescent="0.2">
      <c r="B317" s="81" t="s">
        <v>952</v>
      </c>
      <c r="C317" s="28" t="s">
        <v>953</v>
      </c>
      <c r="D317" s="28" t="s">
        <v>159</v>
      </c>
      <c r="E317" s="28" t="s">
        <v>309</v>
      </c>
      <c r="F317" s="34">
        <v>1535</v>
      </c>
      <c r="G317" s="28" t="s">
        <v>789</v>
      </c>
      <c r="H317" s="28" t="s">
        <v>574</v>
      </c>
      <c r="I317" s="28" t="s">
        <v>353</v>
      </c>
      <c r="J317" s="51" t="s">
        <v>3204</v>
      </c>
      <c r="K317" s="35">
        <v>0.74</v>
      </c>
      <c r="L317" s="28" t="s">
        <v>46</v>
      </c>
      <c r="M317" s="27">
        <v>3.2000000000000001E-2</v>
      </c>
      <c r="N317" s="27">
        <v>5.8000000000000003E-2</v>
      </c>
      <c r="O317" s="35">
        <v>96666.67</v>
      </c>
      <c r="P317" s="37">
        <v>98.95</v>
      </c>
      <c r="Q317" s="35">
        <v>0</v>
      </c>
      <c r="R317" s="35">
        <v>95.651669999999996</v>
      </c>
      <c r="S317" s="27">
        <v>2.4756449049999998E-3</v>
      </c>
      <c r="T317" s="27">
        <v>8.2712690675974306E-6</v>
      </c>
      <c r="U317" s="85">
        <v>1.5040721025733801E-6</v>
      </c>
    </row>
    <row r="318" spans="2:21" x14ac:dyDescent="0.2">
      <c r="B318" s="81" t="s">
        <v>954</v>
      </c>
      <c r="C318" s="28" t="s">
        <v>955</v>
      </c>
      <c r="D318" s="28" t="s">
        <v>159</v>
      </c>
      <c r="E318" s="28" t="s">
        <v>309</v>
      </c>
      <c r="F318" s="34">
        <v>1786</v>
      </c>
      <c r="G318" s="28" t="s">
        <v>505</v>
      </c>
      <c r="H318" s="28" t="s">
        <v>574</v>
      </c>
      <c r="I318" s="28" t="s">
        <v>353</v>
      </c>
      <c r="J318" s="51" t="s">
        <v>3204</v>
      </c>
      <c r="K318" s="35">
        <v>3.94</v>
      </c>
      <c r="L318" s="28" t="s">
        <v>46</v>
      </c>
      <c r="M318" s="27">
        <v>3.9399999999999998E-2</v>
      </c>
      <c r="N318" s="27">
        <v>5.4100000000000002E-2</v>
      </c>
      <c r="O318" s="35">
        <v>1030</v>
      </c>
      <c r="P318" s="37">
        <v>95.6</v>
      </c>
      <c r="Q318" s="35">
        <v>0</v>
      </c>
      <c r="R318" s="35">
        <v>0.98468</v>
      </c>
      <c r="S318" s="27">
        <v>5.6100217864923698E-6</v>
      </c>
      <c r="T318" s="27">
        <v>8.5148050478176104E-8</v>
      </c>
      <c r="U318" s="85">
        <v>1.5483574076249401E-8</v>
      </c>
    </row>
    <row r="319" spans="2:21" x14ac:dyDescent="0.2">
      <c r="B319" s="81" t="s">
        <v>956</v>
      </c>
      <c r="C319" s="28" t="s">
        <v>957</v>
      </c>
      <c r="D319" s="28" t="s">
        <v>159</v>
      </c>
      <c r="E319" s="28" t="s">
        <v>309</v>
      </c>
      <c r="F319" s="34">
        <v>573</v>
      </c>
      <c r="G319" s="28" t="s">
        <v>573</v>
      </c>
      <c r="H319" s="28" t="s">
        <v>577</v>
      </c>
      <c r="I319" s="28" t="s">
        <v>93</v>
      </c>
      <c r="J319" s="51" t="s">
        <v>3204</v>
      </c>
      <c r="K319" s="35">
        <v>3.706</v>
      </c>
      <c r="L319" s="28" t="s">
        <v>46</v>
      </c>
      <c r="M319" s="27">
        <v>0.05</v>
      </c>
      <c r="N319" s="27">
        <v>6.0999999999999999E-2</v>
      </c>
      <c r="O319" s="35">
        <v>35313960</v>
      </c>
      <c r="P319" s="37">
        <v>97.181200000000004</v>
      </c>
      <c r="Q319" s="35">
        <v>0</v>
      </c>
      <c r="R319" s="35">
        <v>34318.53009</v>
      </c>
      <c r="S319" s="27">
        <v>0.119574577591</v>
      </c>
      <c r="T319" s="27">
        <v>2.9676198679999999E-3</v>
      </c>
      <c r="U319" s="85">
        <v>5.3964079900000004E-4</v>
      </c>
    </row>
    <row r="320" spans="2:21" x14ac:dyDescent="0.2">
      <c r="B320" s="81" t="s">
        <v>958</v>
      </c>
      <c r="C320" s="28" t="s">
        <v>959</v>
      </c>
      <c r="D320" s="28" t="s">
        <v>159</v>
      </c>
      <c r="E320" s="28" t="s">
        <v>309</v>
      </c>
      <c r="F320" s="34">
        <v>1630</v>
      </c>
      <c r="G320" s="28" t="s">
        <v>419</v>
      </c>
      <c r="H320" s="28" t="s">
        <v>577</v>
      </c>
      <c r="I320" s="28" t="s">
        <v>93</v>
      </c>
      <c r="J320" s="51" t="s">
        <v>3204</v>
      </c>
      <c r="K320" s="35">
        <v>0.66</v>
      </c>
      <c r="L320" s="28" t="s">
        <v>46</v>
      </c>
      <c r="M320" s="27">
        <v>6.0499999999999998E-2</v>
      </c>
      <c r="N320" s="27">
        <v>7.3400000000000007E-2</v>
      </c>
      <c r="O320" s="35">
        <v>371242</v>
      </c>
      <c r="P320" s="37">
        <v>101.23</v>
      </c>
      <c r="Q320" s="35">
        <v>0</v>
      </c>
      <c r="R320" s="35">
        <v>375.80828000000002</v>
      </c>
      <c r="S320" s="27">
        <v>2.0209544139999998E-3</v>
      </c>
      <c r="T320" s="27">
        <v>3.2497199491770397E-5</v>
      </c>
      <c r="U320" s="85">
        <v>5.9093871530323101E-6</v>
      </c>
    </row>
    <row r="321" spans="2:21" x14ac:dyDescent="0.2">
      <c r="B321" s="81" t="s">
        <v>960</v>
      </c>
      <c r="C321" s="28" t="s">
        <v>961</v>
      </c>
      <c r="D321" s="28" t="s">
        <v>159</v>
      </c>
      <c r="E321" s="28" t="s">
        <v>309</v>
      </c>
      <c r="F321" s="34">
        <v>1630</v>
      </c>
      <c r="G321" s="28" t="s">
        <v>419</v>
      </c>
      <c r="H321" s="28" t="s">
        <v>577</v>
      </c>
      <c r="I321" s="28" t="s">
        <v>93</v>
      </c>
      <c r="J321" s="51" t="s">
        <v>3204</v>
      </c>
      <c r="K321" s="35">
        <v>1.0900000000000001</v>
      </c>
      <c r="L321" s="28" t="s">
        <v>46</v>
      </c>
      <c r="M321" s="27">
        <v>3.95E-2</v>
      </c>
      <c r="N321" s="27">
        <v>7.5999999999999998E-2</v>
      </c>
      <c r="O321" s="35">
        <v>1165455</v>
      </c>
      <c r="P321" s="37">
        <v>97.54</v>
      </c>
      <c r="Q321" s="35">
        <v>0</v>
      </c>
      <c r="R321" s="35">
        <v>1136.7847999999999</v>
      </c>
      <c r="S321" s="27">
        <v>1.8564737159999999E-3</v>
      </c>
      <c r="T321" s="27">
        <v>9.8300980555330906E-5</v>
      </c>
      <c r="U321" s="85">
        <v>1.7875341897422799E-5</v>
      </c>
    </row>
    <row r="322" spans="2:21" x14ac:dyDescent="0.2">
      <c r="B322" s="81" t="s">
        <v>962</v>
      </c>
      <c r="C322" s="28" t="s">
        <v>963</v>
      </c>
      <c r="D322" s="28" t="s">
        <v>159</v>
      </c>
      <c r="E322" s="28" t="s">
        <v>309</v>
      </c>
      <c r="F322" s="34">
        <v>1630</v>
      </c>
      <c r="G322" s="28" t="s">
        <v>419</v>
      </c>
      <c r="H322" s="28" t="s">
        <v>577</v>
      </c>
      <c r="I322" s="28" t="s">
        <v>93</v>
      </c>
      <c r="J322" s="51" t="s">
        <v>3204</v>
      </c>
      <c r="K322" s="35">
        <v>3.16</v>
      </c>
      <c r="L322" s="28" t="s">
        <v>46</v>
      </c>
      <c r="M322" s="27">
        <v>5.7500000000000002E-2</v>
      </c>
      <c r="N322" s="27">
        <v>8.4500000000000006E-2</v>
      </c>
      <c r="O322" s="35">
        <v>71524</v>
      </c>
      <c r="P322" s="37">
        <v>94.73</v>
      </c>
      <c r="Q322" s="35">
        <v>0</v>
      </c>
      <c r="R322" s="35">
        <v>67.754679999999993</v>
      </c>
      <c r="S322" s="27">
        <v>1.2216718400000001E-4</v>
      </c>
      <c r="T322" s="27">
        <v>5.8589378404889599E-6</v>
      </c>
      <c r="U322" s="85">
        <v>1.0654066364631899E-6</v>
      </c>
    </row>
    <row r="323" spans="2:21" x14ac:dyDescent="0.2">
      <c r="B323" s="81" t="s">
        <v>964</v>
      </c>
      <c r="C323" s="28" t="s">
        <v>965</v>
      </c>
      <c r="D323" s="28" t="s">
        <v>159</v>
      </c>
      <c r="E323" s="28" t="s">
        <v>309</v>
      </c>
      <c r="F323" s="34">
        <v>1597</v>
      </c>
      <c r="G323" s="28" t="s">
        <v>444</v>
      </c>
      <c r="H323" s="28" t="s">
        <v>574</v>
      </c>
      <c r="I323" s="28" t="s">
        <v>353</v>
      </c>
      <c r="J323" s="51" t="s">
        <v>3204</v>
      </c>
      <c r="K323" s="35">
        <v>0.75</v>
      </c>
      <c r="L323" s="28" t="s">
        <v>46</v>
      </c>
      <c r="M323" s="27">
        <v>3.2899999999999999E-2</v>
      </c>
      <c r="N323" s="27">
        <v>5.8200000000000002E-2</v>
      </c>
      <c r="O323" s="35">
        <v>4322191</v>
      </c>
      <c r="P323" s="37">
        <v>98.98</v>
      </c>
      <c r="Q323" s="35">
        <v>0</v>
      </c>
      <c r="R323" s="35">
        <v>4278.1046500000002</v>
      </c>
      <c r="S323" s="27">
        <v>4.7964921230000002E-3</v>
      </c>
      <c r="T323" s="27">
        <v>3.6993974700000001E-4</v>
      </c>
      <c r="U323" s="85">
        <v>6.7270941071436203E-5</v>
      </c>
    </row>
    <row r="324" spans="2:21" x14ac:dyDescent="0.2">
      <c r="B324" s="81" t="s">
        <v>966</v>
      </c>
      <c r="C324" s="28" t="s">
        <v>967</v>
      </c>
      <c r="D324" s="28" t="s">
        <v>159</v>
      </c>
      <c r="E324" s="28" t="s">
        <v>309</v>
      </c>
      <c r="F324" s="34">
        <v>1597</v>
      </c>
      <c r="G324" s="28" t="s">
        <v>444</v>
      </c>
      <c r="H324" s="28" t="s">
        <v>574</v>
      </c>
      <c r="I324" s="28" t="s">
        <v>353</v>
      </c>
      <c r="J324" s="51" t="s">
        <v>3204</v>
      </c>
      <c r="K324" s="35">
        <v>4.18</v>
      </c>
      <c r="L324" s="28" t="s">
        <v>46</v>
      </c>
      <c r="M324" s="27">
        <v>3.2599999999999997E-2</v>
      </c>
      <c r="N324" s="27">
        <v>5.4899999999999997E-2</v>
      </c>
      <c r="O324" s="35">
        <v>42610641</v>
      </c>
      <c r="P324" s="37">
        <v>92.89</v>
      </c>
      <c r="Q324" s="35">
        <v>0</v>
      </c>
      <c r="R324" s="35">
        <v>39581.024420000002</v>
      </c>
      <c r="S324" s="27">
        <v>4.3228330616000003E-2</v>
      </c>
      <c r="T324" s="27">
        <v>3.4226825620000002E-3</v>
      </c>
      <c r="U324" s="85">
        <v>6.2239074900000005E-4</v>
      </c>
    </row>
    <row r="325" spans="2:21" x14ac:dyDescent="0.2">
      <c r="B325" s="81" t="s">
        <v>968</v>
      </c>
      <c r="C325" s="28" t="s">
        <v>969</v>
      </c>
      <c r="D325" s="28" t="s">
        <v>159</v>
      </c>
      <c r="E325" s="28" t="s">
        <v>309</v>
      </c>
      <c r="F325" s="34">
        <v>1597</v>
      </c>
      <c r="G325" s="28" t="s">
        <v>444</v>
      </c>
      <c r="H325" s="28" t="s">
        <v>574</v>
      </c>
      <c r="I325" s="28" t="s">
        <v>353</v>
      </c>
      <c r="J325" s="51" t="s">
        <v>3204</v>
      </c>
      <c r="K325" s="35">
        <v>5.27</v>
      </c>
      <c r="L325" s="28" t="s">
        <v>46</v>
      </c>
      <c r="M325" s="27">
        <v>5.1700000000000003E-2</v>
      </c>
      <c r="N325" s="27">
        <v>5.6599999999999998E-2</v>
      </c>
      <c r="O325" s="35">
        <v>5608643</v>
      </c>
      <c r="P325" s="37">
        <v>99.53</v>
      </c>
      <c r="Q325" s="35">
        <v>0</v>
      </c>
      <c r="R325" s="35">
        <v>5582.2823799999996</v>
      </c>
      <c r="S325" s="27">
        <v>9.1912722420000002E-3</v>
      </c>
      <c r="T325" s="27">
        <v>4.8271566499999999E-4</v>
      </c>
      <c r="U325" s="85">
        <v>8.7778448577478506E-5</v>
      </c>
    </row>
    <row r="326" spans="2:21" x14ac:dyDescent="0.2">
      <c r="B326" s="81" t="s">
        <v>970</v>
      </c>
      <c r="C326" s="28" t="s">
        <v>971</v>
      </c>
      <c r="D326" s="28" t="s">
        <v>159</v>
      </c>
      <c r="E326" s="28" t="s">
        <v>309</v>
      </c>
      <c r="F326" s="34">
        <v>238</v>
      </c>
      <c r="G326" s="28" t="s">
        <v>372</v>
      </c>
      <c r="H326" s="28" t="s">
        <v>577</v>
      </c>
      <c r="I326" s="28" t="s">
        <v>93</v>
      </c>
      <c r="J326" s="51" t="s">
        <v>3204</v>
      </c>
      <c r="K326" s="35">
        <v>0.74</v>
      </c>
      <c r="L326" s="28" t="s">
        <v>46</v>
      </c>
      <c r="M326" s="27">
        <v>2.9499999999999998E-2</v>
      </c>
      <c r="N326" s="27">
        <v>5.7599999999999998E-2</v>
      </c>
      <c r="O326" s="35">
        <v>3000</v>
      </c>
      <c r="P326" s="37">
        <v>98.74</v>
      </c>
      <c r="Q326" s="35">
        <v>0</v>
      </c>
      <c r="R326" s="35">
        <v>2.9622000000000002</v>
      </c>
      <c r="S326" s="27">
        <v>5.5928662915879197E-5</v>
      </c>
      <c r="T326" s="27">
        <v>2.5614976959667403E-7</v>
      </c>
      <c r="U326" s="85">
        <v>4.6579033928449698E-8</v>
      </c>
    </row>
    <row r="327" spans="2:21" x14ac:dyDescent="0.2">
      <c r="B327" s="81" t="s">
        <v>972</v>
      </c>
      <c r="C327" s="28" t="s">
        <v>973</v>
      </c>
      <c r="D327" s="28" t="s">
        <v>159</v>
      </c>
      <c r="E327" s="28" t="s">
        <v>309</v>
      </c>
      <c r="F327" s="34">
        <v>238</v>
      </c>
      <c r="G327" s="28" t="s">
        <v>372</v>
      </c>
      <c r="H327" s="28" t="s">
        <v>577</v>
      </c>
      <c r="I327" s="28" t="s">
        <v>93</v>
      </c>
      <c r="J327" s="51" t="s">
        <v>3204</v>
      </c>
      <c r="K327" s="35">
        <v>2.56</v>
      </c>
      <c r="L327" s="28" t="s">
        <v>46</v>
      </c>
      <c r="M327" s="27">
        <v>2.3900000000000001E-2</v>
      </c>
      <c r="N327" s="27">
        <v>5.8900000000000001E-2</v>
      </c>
      <c r="O327" s="35">
        <v>1316088.04</v>
      </c>
      <c r="P327" s="37">
        <v>92.2</v>
      </c>
      <c r="Q327" s="35">
        <v>0</v>
      </c>
      <c r="R327" s="35">
        <v>1213.43318</v>
      </c>
      <c r="S327" s="27">
        <v>6.4349775640000001E-3</v>
      </c>
      <c r="T327" s="27">
        <v>1.0492898100000001E-4</v>
      </c>
      <c r="U327" s="85">
        <v>1.9080597279429701E-5</v>
      </c>
    </row>
    <row r="328" spans="2:21" x14ac:dyDescent="0.2">
      <c r="B328" s="81" t="s">
        <v>974</v>
      </c>
      <c r="C328" s="28" t="s">
        <v>975</v>
      </c>
      <c r="D328" s="28" t="s">
        <v>159</v>
      </c>
      <c r="E328" s="28" t="s">
        <v>309</v>
      </c>
      <c r="F328" s="34">
        <v>1654</v>
      </c>
      <c r="G328" s="28" t="s">
        <v>419</v>
      </c>
      <c r="H328" s="28" t="s">
        <v>577</v>
      </c>
      <c r="I328" s="28" t="s">
        <v>93</v>
      </c>
      <c r="J328" s="51" t="s">
        <v>3204</v>
      </c>
      <c r="K328" s="35">
        <v>2.4500000000000002</v>
      </c>
      <c r="L328" s="28" t="s">
        <v>46</v>
      </c>
      <c r="M328" s="27">
        <v>5.7000000000000002E-2</v>
      </c>
      <c r="N328" s="27">
        <v>7.5200000000000003E-2</v>
      </c>
      <c r="O328" s="35">
        <v>4056738.21</v>
      </c>
      <c r="P328" s="37">
        <v>96.96</v>
      </c>
      <c r="Q328" s="35">
        <v>0</v>
      </c>
      <c r="R328" s="35">
        <v>3933.41338</v>
      </c>
      <c r="S328" s="27">
        <v>1.8399006400000001E-2</v>
      </c>
      <c r="T328" s="27">
        <v>3.4013332300000001E-4</v>
      </c>
      <c r="U328" s="85">
        <v>6.1850852502072094E-5</v>
      </c>
    </row>
    <row r="329" spans="2:21" x14ac:dyDescent="0.2">
      <c r="B329" s="81" t="s">
        <v>976</v>
      </c>
      <c r="C329" s="28" t="s">
        <v>977</v>
      </c>
      <c r="D329" s="28" t="s">
        <v>159</v>
      </c>
      <c r="E329" s="28" t="s">
        <v>309</v>
      </c>
      <c r="F329" s="34">
        <v>2066</v>
      </c>
      <c r="G329" s="28" t="s">
        <v>518</v>
      </c>
      <c r="H329" s="28" t="s">
        <v>577</v>
      </c>
      <c r="I329" s="28" t="s">
        <v>93</v>
      </c>
      <c r="J329" s="51" t="s">
        <v>3204</v>
      </c>
      <c r="K329" s="35">
        <v>1.78</v>
      </c>
      <c r="L329" s="28" t="s">
        <v>46</v>
      </c>
      <c r="M329" s="27">
        <v>3.5499999999999997E-2</v>
      </c>
      <c r="N329" s="27">
        <v>5.9700000000000003E-2</v>
      </c>
      <c r="O329" s="35">
        <v>1091790.07</v>
      </c>
      <c r="P329" s="37">
        <v>96.81</v>
      </c>
      <c r="Q329" s="35">
        <v>0</v>
      </c>
      <c r="R329" s="35">
        <v>1056.9619700000001</v>
      </c>
      <c r="S329" s="27">
        <v>2.793382887E-3</v>
      </c>
      <c r="T329" s="27">
        <v>9.1398475824706901E-5</v>
      </c>
      <c r="U329" s="85">
        <v>1.6620169962092699E-5</v>
      </c>
    </row>
    <row r="330" spans="2:21" x14ac:dyDescent="0.2">
      <c r="B330" s="81" t="s">
        <v>978</v>
      </c>
      <c r="C330" s="28" t="s">
        <v>979</v>
      </c>
      <c r="D330" s="28" t="s">
        <v>159</v>
      </c>
      <c r="E330" s="28" t="s">
        <v>309</v>
      </c>
      <c r="F330" s="34">
        <v>1628</v>
      </c>
      <c r="G330" s="28" t="s">
        <v>419</v>
      </c>
      <c r="H330" s="28" t="s">
        <v>577</v>
      </c>
      <c r="I330" s="28" t="s">
        <v>93</v>
      </c>
      <c r="J330" s="51" t="s">
        <v>3204</v>
      </c>
      <c r="K330" s="35">
        <v>1.1299999999999999</v>
      </c>
      <c r="L330" s="28" t="s">
        <v>46</v>
      </c>
      <c r="M330" s="27">
        <v>3.9E-2</v>
      </c>
      <c r="N330" s="27">
        <v>7.3400000000000007E-2</v>
      </c>
      <c r="O330" s="35">
        <v>10367790.84</v>
      </c>
      <c r="P330" s="37">
        <v>97.64</v>
      </c>
      <c r="Q330" s="35">
        <v>0</v>
      </c>
      <c r="R330" s="35">
        <v>10123.110979999999</v>
      </c>
      <c r="S330" s="27">
        <v>2.6205338028999998E-2</v>
      </c>
      <c r="T330" s="27">
        <v>8.7537389200000005E-4</v>
      </c>
      <c r="U330" s="85">
        <v>1.59180585E-4</v>
      </c>
    </row>
    <row r="331" spans="2:21" x14ac:dyDescent="0.2">
      <c r="B331" s="81" t="s">
        <v>980</v>
      </c>
      <c r="C331" s="28" t="s">
        <v>981</v>
      </c>
      <c r="D331" s="28" t="s">
        <v>159</v>
      </c>
      <c r="E331" s="28" t="s">
        <v>309</v>
      </c>
      <c r="F331" s="34">
        <v>1363</v>
      </c>
      <c r="G331" s="28" t="s">
        <v>385</v>
      </c>
      <c r="H331" s="28" t="s">
        <v>577</v>
      </c>
      <c r="I331" s="28" t="s">
        <v>93</v>
      </c>
      <c r="J331" s="51" t="s">
        <v>3204</v>
      </c>
      <c r="K331" s="35">
        <v>4.68</v>
      </c>
      <c r="L331" s="28" t="s">
        <v>46</v>
      </c>
      <c r="M331" s="27">
        <v>2.4299999999999999E-2</v>
      </c>
      <c r="N331" s="27">
        <v>5.5E-2</v>
      </c>
      <c r="O331" s="35">
        <v>24068257</v>
      </c>
      <c r="P331" s="37">
        <v>87.67</v>
      </c>
      <c r="Q331" s="35">
        <v>0</v>
      </c>
      <c r="R331" s="35">
        <v>21100.640909999998</v>
      </c>
      <c r="S331" s="27">
        <v>1.6433162981000001E-2</v>
      </c>
      <c r="T331" s="27">
        <v>1.824631796E-3</v>
      </c>
      <c r="U331" s="85">
        <v>3.3179645799999999E-4</v>
      </c>
    </row>
    <row r="332" spans="2:21" x14ac:dyDescent="0.2">
      <c r="B332" s="81" t="s">
        <v>982</v>
      </c>
      <c r="C332" s="28" t="s">
        <v>983</v>
      </c>
      <c r="D332" s="28" t="s">
        <v>159</v>
      </c>
      <c r="E332" s="28" t="s">
        <v>309</v>
      </c>
      <c r="F332" s="34">
        <v>2095</v>
      </c>
      <c r="G332" s="28" t="s">
        <v>518</v>
      </c>
      <c r="H332" s="28" t="s">
        <v>577</v>
      </c>
      <c r="I332" s="28" t="s">
        <v>93</v>
      </c>
      <c r="J332" s="51" t="s">
        <v>3204</v>
      </c>
      <c r="K332" s="35">
        <v>0.73</v>
      </c>
      <c r="L332" s="28" t="s">
        <v>46</v>
      </c>
      <c r="M332" s="27">
        <v>2.1600000000000001E-2</v>
      </c>
      <c r="N332" s="27">
        <v>5.5899999999999998E-2</v>
      </c>
      <c r="O332" s="35">
        <v>21507551.140000001</v>
      </c>
      <c r="P332" s="37">
        <v>98.16</v>
      </c>
      <c r="Q332" s="35">
        <v>0</v>
      </c>
      <c r="R332" s="35">
        <v>21111.81221</v>
      </c>
      <c r="S332" s="27">
        <v>0.168157069204</v>
      </c>
      <c r="T332" s="27">
        <v>1.82559781E-3</v>
      </c>
      <c r="U332" s="85">
        <v>3.3197212099999999E-4</v>
      </c>
    </row>
    <row r="333" spans="2:21" x14ac:dyDescent="0.2">
      <c r="B333" s="81" t="s">
        <v>984</v>
      </c>
      <c r="C333" s="28" t="s">
        <v>985</v>
      </c>
      <c r="D333" s="28" t="s">
        <v>159</v>
      </c>
      <c r="E333" s="28" t="s">
        <v>309</v>
      </c>
      <c r="F333" s="34">
        <v>2095</v>
      </c>
      <c r="G333" s="28" t="s">
        <v>518</v>
      </c>
      <c r="H333" s="28" t="s">
        <v>577</v>
      </c>
      <c r="I333" s="28" t="s">
        <v>93</v>
      </c>
      <c r="J333" s="51" t="s">
        <v>3204</v>
      </c>
      <c r="K333" s="35">
        <v>2.7</v>
      </c>
      <c r="L333" s="28" t="s">
        <v>46</v>
      </c>
      <c r="M333" s="27">
        <v>0.04</v>
      </c>
      <c r="N333" s="27">
        <v>5.3800000000000001E-2</v>
      </c>
      <c r="O333" s="35">
        <v>57061239.119999997</v>
      </c>
      <c r="P333" s="37">
        <v>97.49</v>
      </c>
      <c r="Q333" s="35">
        <v>0</v>
      </c>
      <c r="R333" s="35">
        <v>55629.00202</v>
      </c>
      <c r="S333" s="27">
        <v>8.3831274491999994E-2</v>
      </c>
      <c r="T333" s="27">
        <v>4.8103963440000001E-3</v>
      </c>
      <c r="U333" s="85">
        <v>8.7473673999999995E-4</v>
      </c>
    </row>
    <row r="334" spans="2:21" x14ac:dyDescent="0.2">
      <c r="B334" s="81" t="s">
        <v>986</v>
      </c>
      <c r="C334" s="28" t="s">
        <v>987</v>
      </c>
      <c r="D334" s="28" t="s">
        <v>159</v>
      </c>
      <c r="E334" s="28" t="s">
        <v>309</v>
      </c>
      <c r="F334" s="34">
        <v>2095</v>
      </c>
      <c r="G334" s="28" t="s">
        <v>518</v>
      </c>
      <c r="H334" s="28" t="s">
        <v>577</v>
      </c>
      <c r="I334" s="28" t="s">
        <v>93</v>
      </c>
      <c r="J334" s="51" t="s">
        <v>3204</v>
      </c>
      <c r="K334" s="35">
        <v>4.38</v>
      </c>
      <c r="L334" s="28" t="s">
        <v>46</v>
      </c>
      <c r="M334" s="27">
        <v>2.0799999999999999E-2</v>
      </c>
      <c r="N334" s="27">
        <v>5.45E-2</v>
      </c>
      <c r="O334" s="35">
        <v>4608325</v>
      </c>
      <c r="P334" s="37">
        <v>87.03</v>
      </c>
      <c r="Q334" s="35">
        <v>0</v>
      </c>
      <c r="R334" s="35">
        <v>4010.6252500000001</v>
      </c>
      <c r="S334" s="27">
        <v>2.3226625067999999E-2</v>
      </c>
      <c r="T334" s="27">
        <v>3.4681005099999998E-4</v>
      </c>
      <c r="U334" s="85">
        <v>6.3064968467371204E-5</v>
      </c>
    </row>
    <row r="335" spans="2:21" x14ac:dyDescent="0.2">
      <c r="B335" s="81" t="s">
        <v>988</v>
      </c>
      <c r="C335" s="28" t="s">
        <v>989</v>
      </c>
      <c r="D335" s="28" t="s">
        <v>159</v>
      </c>
      <c r="E335" s="28" t="s">
        <v>309</v>
      </c>
      <c r="F335" s="34">
        <v>1633</v>
      </c>
      <c r="G335" s="28" t="s">
        <v>990</v>
      </c>
      <c r="H335" s="28" t="s">
        <v>577</v>
      </c>
      <c r="I335" s="28" t="s">
        <v>93</v>
      </c>
      <c r="J335" s="51" t="s">
        <v>3204</v>
      </c>
      <c r="K335" s="35">
        <v>5.84</v>
      </c>
      <c r="L335" s="28" t="s">
        <v>46</v>
      </c>
      <c r="M335" s="27">
        <v>2.3400000000000001E-2</v>
      </c>
      <c r="N335" s="27">
        <v>5.7299999999999997E-2</v>
      </c>
      <c r="O335" s="35">
        <v>2985000</v>
      </c>
      <c r="P335" s="37">
        <v>82.62</v>
      </c>
      <c r="Q335" s="35">
        <v>0</v>
      </c>
      <c r="R335" s="35">
        <v>2466.2069999999999</v>
      </c>
      <c r="S335" s="27">
        <v>2.8260355019999999E-3</v>
      </c>
      <c r="T335" s="27">
        <v>2.13259859E-4</v>
      </c>
      <c r="U335" s="85">
        <v>3.87798053904463E-5</v>
      </c>
    </row>
    <row r="336" spans="2:21" x14ac:dyDescent="0.2">
      <c r="B336" s="81" t="s">
        <v>991</v>
      </c>
      <c r="C336" s="28" t="s">
        <v>992</v>
      </c>
      <c r="D336" s="28" t="s">
        <v>159</v>
      </c>
      <c r="E336" s="28" t="s">
        <v>309</v>
      </c>
      <c r="F336" s="34">
        <v>715</v>
      </c>
      <c r="G336" s="28" t="s">
        <v>573</v>
      </c>
      <c r="H336" s="28" t="s">
        <v>625</v>
      </c>
      <c r="I336" s="28" t="s">
        <v>353</v>
      </c>
      <c r="J336" s="51" t="s">
        <v>3204</v>
      </c>
      <c r="K336" s="35">
        <v>1.84</v>
      </c>
      <c r="L336" s="28" t="s">
        <v>46</v>
      </c>
      <c r="M336" s="27">
        <v>2.9499999999999998E-2</v>
      </c>
      <c r="N336" s="27">
        <v>6.2799999999999995E-2</v>
      </c>
      <c r="O336" s="35">
        <v>24000000</v>
      </c>
      <c r="P336" s="37">
        <v>94.95</v>
      </c>
      <c r="Q336" s="35">
        <v>0</v>
      </c>
      <c r="R336" s="35">
        <v>22788</v>
      </c>
      <c r="S336" s="27">
        <v>6.0777434553999997E-2</v>
      </c>
      <c r="T336" s="27">
        <v>1.9705424849999998E-3</v>
      </c>
      <c r="U336" s="85">
        <v>3.5832928999999998E-4</v>
      </c>
    </row>
    <row r="337" spans="2:21" x14ac:dyDescent="0.2">
      <c r="B337" s="81" t="s">
        <v>993</v>
      </c>
      <c r="C337" s="28" t="s">
        <v>994</v>
      </c>
      <c r="D337" s="28" t="s">
        <v>159</v>
      </c>
      <c r="E337" s="28" t="s">
        <v>309</v>
      </c>
      <c r="F337" s="34">
        <v>715</v>
      </c>
      <c r="G337" s="28" t="s">
        <v>573</v>
      </c>
      <c r="H337" s="28" t="s">
        <v>625</v>
      </c>
      <c r="I337" s="28" t="s">
        <v>353</v>
      </c>
      <c r="J337" s="51" t="s">
        <v>3204</v>
      </c>
      <c r="K337" s="35">
        <v>3.18</v>
      </c>
      <c r="L337" s="28" t="s">
        <v>46</v>
      </c>
      <c r="M337" s="27">
        <v>2.5499999999999998E-2</v>
      </c>
      <c r="N337" s="27">
        <v>6.2300000000000001E-2</v>
      </c>
      <c r="O337" s="35">
        <v>5093931</v>
      </c>
      <c r="P337" s="37">
        <v>89.91</v>
      </c>
      <c r="Q337" s="35">
        <v>0</v>
      </c>
      <c r="R337" s="35">
        <v>4579.9533600000004</v>
      </c>
      <c r="S337" s="27">
        <v>8.7480997439999993E-3</v>
      </c>
      <c r="T337" s="27">
        <v>3.96041454E-4</v>
      </c>
      <c r="U337" s="85">
        <v>7.2017352962715897E-5</v>
      </c>
    </row>
    <row r="338" spans="2:21" x14ac:dyDescent="0.2">
      <c r="B338" s="81" t="s">
        <v>995</v>
      </c>
      <c r="C338" s="28" t="s">
        <v>996</v>
      </c>
      <c r="D338" s="28" t="s">
        <v>159</v>
      </c>
      <c r="E338" s="28" t="s">
        <v>309</v>
      </c>
      <c r="F338" s="34">
        <v>720</v>
      </c>
      <c r="G338" s="28" t="s">
        <v>633</v>
      </c>
      <c r="H338" s="28" t="s">
        <v>625</v>
      </c>
      <c r="I338" s="28" t="s">
        <v>353</v>
      </c>
      <c r="J338" s="51" t="s">
        <v>3204</v>
      </c>
      <c r="K338" s="35">
        <v>4.6900000000000004</v>
      </c>
      <c r="L338" s="28" t="s">
        <v>46</v>
      </c>
      <c r="M338" s="27">
        <v>1.4999999999999999E-2</v>
      </c>
      <c r="N338" s="27">
        <v>6.0400000000000002E-2</v>
      </c>
      <c r="O338" s="35">
        <v>5204569</v>
      </c>
      <c r="P338" s="37">
        <v>81.430000000000007</v>
      </c>
      <c r="Q338" s="35">
        <v>0</v>
      </c>
      <c r="R338" s="35">
        <v>4238.0805300000002</v>
      </c>
      <c r="S338" s="27">
        <v>1.3484387387E-2</v>
      </c>
      <c r="T338" s="27">
        <v>3.6647874899999999E-4</v>
      </c>
      <c r="U338" s="85">
        <v>6.6641582877041407E-5</v>
      </c>
    </row>
    <row r="339" spans="2:21" x14ac:dyDescent="0.2">
      <c r="B339" s="81" t="s">
        <v>997</v>
      </c>
      <c r="C339" s="28" t="s">
        <v>998</v>
      </c>
      <c r="D339" s="28" t="s">
        <v>159</v>
      </c>
      <c r="E339" s="28" t="s">
        <v>309</v>
      </c>
      <c r="F339" s="34">
        <v>720</v>
      </c>
      <c r="G339" s="28" t="s">
        <v>633</v>
      </c>
      <c r="H339" s="28" t="s">
        <v>625</v>
      </c>
      <c r="I339" s="28" t="s">
        <v>353</v>
      </c>
      <c r="J339" s="51" t="s">
        <v>3204</v>
      </c>
      <c r="K339" s="35">
        <v>2.46</v>
      </c>
      <c r="L339" s="28" t="s">
        <v>46</v>
      </c>
      <c r="M339" s="27">
        <v>3.4500000000000003E-2</v>
      </c>
      <c r="N339" s="27">
        <v>5.9299999999999999E-2</v>
      </c>
      <c r="O339" s="35">
        <v>48000000</v>
      </c>
      <c r="P339" s="37">
        <v>94.64</v>
      </c>
      <c r="Q339" s="35">
        <v>0</v>
      </c>
      <c r="R339" s="35">
        <v>45427.199999999997</v>
      </c>
      <c r="S339" s="27">
        <v>6.5895954808999999E-2</v>
      </c>
      <c r="T339" s="27">
        <v>3.9282178150000001E-3</v>
      </c>
      <c r="U339" s="85">
        <v>7.1431877899999995E-4</v>
      </c>
    </row>
    <row r="340" spans="2:21" x14ac:dyDescent="0.2">
      <c r="B340" s="81" t="s">
        <v>999</v>
      </c>
      <c r="C340" s="28" t="s">
        <v>1000</v>
      </c>
      <c r="D340" s="28" t="s">
        <v>159</v>
      </c>
      <c r="E340" s="28" t="s">
        <v>309</v>
      </c>
      <c r="F340" s="34">
        <v>1581</v>
      </c>
      <c r="G340" s="28" t="s">
        <v>633</v>
      </c>
      <c r="H340" s="28" t="s">
        <v>646</v>
      </c>
      <c r="I340" s="28" t="s">
        <v>93</v>
      </c>
      <c r="J340" s="51" t="s">
        <v>3204</v>
      </c>
      <c r="K340" s="35">
        <v>3.29</v>
      </c>
      <c r="L340" s="28" t="s">
        <v>46</v>
      </c>
      <c r="M340" s="27">
        <v>2.0500000000000001E-2</v>
      </c>
      <c r="N340" s="27">
        <v>5.7500000000000002E-2</v>
      </c>
      <c r="O340" s="35">
        <v>28000</v>
      </c>
      <c r="P340" s="37">
        <v>89.02</v>
      </c>
      <c r="Q340" s="35">
        <v>0</v>
      </c>
      <c r="R340" s="35">
        <v>24.925599999999999</v>
      </c>
      <c r="S340" s="27">
        <v>5.36962251051308E-5</v>
      </c>
      <c r="T340" s="27">
        <v>2.1553867723512502E-6</v>
      </c>
      <c r="U340" s="85">
        <v>3.9194192427485101E-7</v>
      </c>
    </row>
    <row r="341" spans="2:21" x14ac:dyDescent="0.2">
      <c r="B341" s="81" t="s">
        <v>1001</v>
      </c>
      <c r="C341" s="28" t="s">
        <v>1002</v>
      </c>
      <c r="D341" s="28" t="s">
        <v>159</v>
      </c>
      <c r="E341" s="28" t="s">
        <v>309</v>
      </c>
      <c r="F341" s="34">
        <v>1581</v>
      </c>
      <c r="G341" s="28" t="s">
        <v>633</v>
      </c>
      <c r="H341" s="28" t="s">
        <v>646</v>
      </c>
      <c r="I341" s="28" t="s">
        <v>93</v>
      </c>
      <c r="J341" s="51" t="s">
        <v>3204</v>
      </c>
      <c r="K341" s="35">
        <v>3.82</v>
      </c>
      <c r="L341" s="28" t="s">
        <v>46</v>
      </c>
      <c r="M341" s="27">
        <v>2.5000000000000001E-3</v>
      </c>
      <c r="N341" s="27">
        <v>5.8400000000000001E-2</v>
      </c>
      <c r="O341" s="35">
        <v>15097006</v>
      </c>
      <c r="P341" s="37">
        <v>81.3</v>
      </c>
      <c r="Q341" s="35">
        <v>0</v>
      </c>
      <c r="R341" s="35">
        <v>12273.865879999999</v>
      </c>
      <c r="S341" s="27">
        <v>2.6644815937000001E-2</v>
      </c>
      <c r="T341" s="27">
        <v>1.0613557210000001E-3</v>
      </c>
      <c r="U341" s="85">
        <v>1.9300007200000001E-4</v>
      </c>
    </row>
    <row r="342" spans="2:21" x14ac:dyDescent="0.2">
      <c r="B342" s="81" t="s">
        <v>1003</v>
      </c>
      <c r="C342" s="28" t="s">
        <v>1004</v>
      </c>
      <c r="D342" s="28" t="s">
        <v>159</v>
      </c>
      <c r="E342" s="28" t="s">
        <v>309</v>
      </c>
      <c r="F342" s="34">
        <v>1172</v>
      </c>
      <c r="G342" s="28" t="s">
        <v>419</v>
      </c>
      <c r="H342" s="28" t="s">
        <v>625</v>
      </c>
      <c r="I342" s="28" t="s">
        <v>353</v>
      </c>
      <c r="J342" s="51" t="s">
        <v>3204</v>
      </c>
      <c r="K342" s="35">
        <v>3.42</v>
      </c>
      <c r="L342" s="28" t="s">
        <v>46</v>
      </c>
      <c r="M342" s="27">
        <v>2.3E-2</v>
      </c>
      <c r="N342" s="27">
        <v>5.7700000000000001E-2</v>
      </c>
      <c r="O342" s="35">
        <v>46886138.439999998</v>
      </c>
      <c r="P342" s="37">
        <v>89.28</v>
      </c>
      <c r="Q342" s="35">
        <v>0</v>
      </c>
      <c r="R342" s="35">
        <v>41859.9444</v>
      </c>
      <c r="S342" s="27">
        <v>8.2987007392000003E-2</v>
      </c>
      <c r="T342" s="27">
        <v>3.6197471850000001E-3</v>
      </c>
      <c r="U342" s="85">
        <v>6.5822556500000004E-4</v>
      </c>
    </row>
    <row r="343" spans="2:21" x14ac:dyDescent="0.2">
      <c r="B343" s="81" t="s">
        <v>1005</v>
      </c>
      <c r="C343" s="28" t="s">
        <v>1006</v>
      </c>
      <c r="D343" s="28" t="s">
        <v>159</v>
      </c>
      <c r="E343" s="28" t="s">
        <v>309</v>
      </c>
      <c r="F343" s="34">
        <v>1448</v>
      </c>
      <c r="G343" s="28" t="s">
        <v>573</v>
      </c>
      <c r="H343" s="28" t="s">
        <v>646</v>
      </c>
      <c r="I343" s="28" t="s">
        <v>93</v>
      </c>
      <c r="J343" s="51" t="s">
        <v>3204</v>
      </c>
      <c r="K343" s="35">
        <v>0.83</v>
      </c>
      <c r="L343" s="28" t="s">
        <v>46</v>
      </c>
      <c r="M343" s="27">
        <v>3.4200000000000001E-2</v>
      </c>
      <c r="N343" s="27">
        <v>6.1600000000000002E-2</v>
      </c>
      <c r="O343" s="35">
        <v>16296</v>
      </c>
      <c r="P343" s="37">
        <v>98.4</v>
      </c>
      <c r="Q343" s="35">
        <v>0</v>
      </c>
      <c r="R343" s="35">
        <v>16.035260000000001</v>
      </c>
      <c r="S343" s="27">
        <v>7.3059262467283401E-5</v>
      </c>
      <c r="T343" s="27">
        <v>1.3866140552369101E-6</v>
      </c>
      <c r="U343" s="85">
        <v>2.5214601296047298E-7</v>
      </c>
    </row>
    <row r="344" spans="2:21" x14ac:dyDescent="0.2">
      <c r="B344" s="81" t="s">
        <v>1007</v>
      </c>
      <c r="C344" s="28" t="s">
        <v>1008</v>
      </c>
      <c r="D344" s="28" t="s">
        <v>159</v>
      </c>
      <c r="E344" s="28" t="s">
        <v>309</v>
      </c>
      <c r="F344" s="34">
        <v>1513</v>
      </c>
      <c r="G344" s="28" t="s">
        <v>419</v>
      </c>
      <c r="H344" s="28" t="s">
        <v>646</v>
      </c>
      <c r="I344" s="28" t="s">
        <v>93</v>
      </c>
      <c r="J344" s="51" t="s">
        <v>3204</v>
      </c>
      <c r="K344" s="35">
        <v>0.73</v>
      </c>
      <c r="L344" s="28" t="s">
        <v>46</v>
      </c>
      <c r="M344" s="27">
        <v>0.05</v>
      </c>
      <c r="N344" s="27">
        <v>6.9699999999999998E-2</v>
      </c>
      <c r="O344" s="35">
        <v>264069.09000000003</v>
      </c>
      <c r="P344" s="37">
        <v>99.9</v>
      </c>
      <c r="Q344" s="35">
        <v>0</v>
      </c>
      <c r="R344" s="35">
        <v>263.80502000000001</v>
      </c>
      <c r="S344" s="27">
        <v>1.0130358175E-2</v>
      </c>
      <c r="T344" s="27">
        <v>2.28119624236871E-5</v>
      </c>
      <c r="U344" s="85">
        <v>4.1481949149535299E-6</v>
      </c>
    </row>
    <row r="345" spans="2:21" x14ac:dyDescent="0.2">
      <c r="B345" s="81" t="s">
        <v>1009</v>
      </c>
      <c r="C345" s="28" t="s">
        <v>1010</v>
      </c>
      <c r="D345" s="28" t="s">
        <v>159</v>
      </c>
      <c r="E345" s="28" t="s">
        <v>309</v>
      </c>
      <c r="F345" s="34">
        <v>1513</v>
      </c>
      <c r="G345" s="28" t="s">
        <v>419</v>
      </c>
      <c r="H345" s="28" t="s">
        <v>646</v>
      </c>
      <c r="I345" s="28" t="s">
        <v>93</v>
      </c>
      <c r="J345" s="51" t="s">
        <v>3204</v>
      </c>
      <c r="K345" s="35">
        <v>2.79</v>
      </c>
      <c r="L345" s="28" t="s">
        <v>46</v>
      </c>
      <c r="M345" s="27">
        <v>6.8000000000000005E-2</v>
      </c>
      <c r="N345" s="27">
        <v>7.9500000000000001E-2</v>
      </c>
      <c r="O345" s="35">
        <v>20884784</v>
      </c>
      <c r="P345" s="37">
        <v>98.95</v>
      </c>
      <c r="Q345" s="35">
        <v>0</v>
      </c>
      <c r="R345" s="35">
        <v>20665.493770000001</v>
      </c>
      <c r="S345" s="27">
        <v>6.0888583089999997E-2</v>
      </c>
      <c r="T345" s="27">
        <v>1.787003398E-3</v>
      </c>
      <c r="U345" s="85">
        <v>3.2495399799999997E-4</v>
      </c>
    </row>
    <row r="346" spans="2:21" x14ac:dyDescent="0.2">
      <c r="B346" s="81" t="s">
        <v>1011</v>
      </c>
      <c r="C346" s="28" t="s">
        <v>1012</v>
      </c>
      <c r="D346" s="28" t="s">
        <v>159</v>
      </c>
      <c r="E346" s="28" t="s">
        <v>309</v>
      </c>
      <c r="F346" s="34">
        <v>1072</v>
      </c>
      <c r="G346" s="28" t="s">
        <v>385</v>
      </c>
      <c r="H346" s="28" t="s">
        <v>625</v>
      </c>
      <c r="I346" s="28" t="s">
        <v>353</v>
      </c>
      <c r="J346" s="51" t="s">
        <v>3204</v>
      </c>
      <c r="K346" s="35">
        <v>1.1399999999999999</v>
      </c>
      <c r="L346" s="28" t="s">
        <v>46</v>
      </c>
      <c r="M346" s="27">
        <v>2.9499999999999998E-2</v>
      </c>
      <c r="N346" s="27">
        <v>5.3600000000000002E-2</v>
      </c>
      <c r="O346" s="35">
        <v>17053</v>
      </c>
      <c r="P346" s="37">
        <v>98.35</v>
      </c>
      <c r="Q346" s="35">
        <v>0</v>
      </c>
      <c r="R346" s="35">
        <v>16.771629999999998</v>
      </c>
      <c r="S346" s="27">
        <v>1.4226017499999999E-4</v>
      </c>
      <c r="T346" s="27">
        <v>1.4502900412736E-6</v>
      </c>
      <c r="U346" s="85">
        <v>2.6372504314543398E-7</v>
      </c>
    </row>
    <row r="347" spans="2:21" x14ac:dyDescent="0.2">
      <c r="B347" s="81" t="s">
        <v>1013</v>
      </c>
      <c r="C347" s="28" t="s">
        <v>1014</v>
      </c>
      <c r="D347" s="28" t="s">
        <v>159</v>
      </c>
      <c r="E347" s="28" t="s">
        <v>309</v>
      </c>
      <c r="F347" s="34">
        <v>1072</v>
      </c>
      <c r="G347" s="28" t="s">
        <v>385</v>
      </c>
      <c r="H347" s="28" t="s">
        <v>625</v>
      </c>
      <c r="I347" s="28" t="s">
        <v>353</v>
      </c>
      <c r="J347" s="51" t="s">
        <v>3204</v>
      </c>
      <c r="K347" s="35">
        <v>2.37</v>
      </c>
      <c r="L347" s="28" t="s">
        <v>46</v>
      </c>
      <c r="M347" s="27">
        <v>3.2899999999999999E-2</v>
      </c>
      <c r="N347" s="27">
        <v>6.0299999999999999E-2</v>
      </c>
      <c r="O347" s="35">
        <v>7070000.0099999998</v>
      </c>
      <c r="P347" s="37">
        <v>93.97</v>
      </c>
      <c r="Q347" s="35">
        <v>201.56571</v>
      </c>
      <c r="R347" s="35">
        <v>6845.2447199999997</v>
      </c>
      <c r="S347" s="27">
        <v>1.4509939637000001E-2</v>
      </c>
      <c r="T347" s="27">
        <v>5.91927573E-4</v>
      </c>
      <c r="U347" s="85">
        <v>1.07637865E-4</v>
      </c>
    </row>
    <row r="348" spans="2:21" x14ac:dyDescent="0.2">
      <c r="B348" s="81" t="s">
        <v>1015</v>
      </c>
      <c r="C348" s="28" t="s">
        <v>1016</v>
      </c>
      <c r="D348" s="28" t="s">
        <v>159</v>
      </c>
      <c r="E348" s="28" t="s">
        <v>309</v>
      </c>
      <c r="F348" s="34">
        <v>704</v>
      </c>
      <c r="G348" s="28" t="s">
        <v>590</v>
      </c>
      <c r="H348" s="28" t="s">
        <v>646</v>
      </c>
      <c r="I348" s="28" t="s">
        <v>93</v>
      </c>
      <c r="J348" s="51" t="s">
        <v>3204</v>
      </c>
      <c r="K348" s="35">
        <v>1.28</v>
      </c>
      <c r="L348" s="28" t="s">
        <v>46</v>
      </c>
      <c r="M348" s="27">
        <v>2.63E-2</v>
      </c>
      <c r="N348" s="27">
        <v>6.4500000000000002E-2</v>
      </c>
      <c r="O348" s="35">
        <v>8514710</v>
      </c>
      <c r="P348" s="37">
        <v>96.44</v>
      </c>
      <c r="Q348" s="35">
        <v>0</v>
      </c>
      <c r="R348" s="35">
        <v>8211.5863200000003</v>
      </c>
      <c r="S348" s="27">
        <v>8.8932047961000002E-2</v>
      </c>
      <c r="T348" s="27">
        <v>7.1007897599999995E-4</v>
      </c>
      <c r="U348" s="85">
        <v>1.2912286699999999E-4</v>
      </c>
    </row>
    <row r="349" spans="2:21" x14ac:dyDescent="0.2">
      <c r="B349" s="81" t="s">
        <v>1017</v>
      </c>
      <c r="C349" s="28" t="s">
        <v>1018</v>
      </c>
      <c r="D349" s="28" t="s">
        <v>159</v>
      </c>
      <c r="E349" s="28" t="s">
        <v>309</v>
      </c>
      <c r="F349" s="34">
        <v>136</v>
      </c>
      <c r="G349" s="28" t="s">
        <v>590</v>
      </c>
      <c r="H349" s="28" t="s">
        <v>625</v>
      </c>
      <c r="I349" s="28" t="s">
        <v>353</v>
      </c>
      <c r="J349" s="51" t="s">
        <v>3204</v>
      </c>
      <c r="K349" s="35">
        <v>1.05</v>
      </c>
      <c r="L349" s="28" t="s">
        <v>46</v>
      </c>
      <c r="M349" s="27">
        <v>5.2999999999999999E-2</v>
      </c>
      <c r="N349" s="27">
        <v>6.0299999999999999E-2</v>
      </c>
      <c r="O349" s="35">
        <v>130001</v>
      </c>
      <c r="P349" s="37">
        <v>100.17</v>
      </c>
      <c r="Q349" s="35">
        <v>0</v>
      </c>
      <c r="R349" s="35">
        <v>130.22200000000001</v>
      </c>
      <c r="S349" s="27">
        <v>3.3433891409999999E-3</v>
      </c>
      <c r="T349" s="27">
        <v>1.12606627832078E-5</v>
      </c>
      <c r="U349" s="85">
        <v>2.0476723233510799E-6</v>
      </c>
    </row>
    <row r="350" spans="2:21" x14ac:dyDescent="0.2">
      <c r="B350" s="81" t="s">
        <v>1019</v>
      </c>
      <c r="C350" s="28" t="s">
        <v>1020</v>
      </c>
      <c r="D350" s="28" t="s">
        <v>159</v>
      </c>
      <c r="E350" s="28" t="s">
        <v>309</v>
      </c>
      <c r="F350" s="34">
        <v>699</v>
      </c>
      <c r="G350" s="28" t="s">
        <v>314</v>
      </c>
      <c r="H350" s="28" t="s">
        <v>646</v>
      </c>
      <c r="I350" s="28" t="s">
        <v>93</v>
      </c>
      <c r="J350" s="51" t="s">
        <v>3204</v>
      </c>
      <c r="K350" s="35">
        <v>3.61</v>
      </c>
      <c r="L350" s="28" t="s">
        <v>46</v>
      </c>
      <c r="M350" s="27">
        <v>3.95E-2</v>
      </c>
      <c r="N350" s="27">
        <v>9.1499999999999998E-2</v>
      </c>
      <c r="O350" s="35">
        <v>711280.8</v>
      </c>
      <c r="P350" s="37">
        <v>-84.53</v>
      </c>
      <c r="Q350" s="35">
        <v>0</v>
      </c>
      <c r="R350" s="35">
        <v>-601.24566000000004</v>
      </c>
      <c r="S350" s="27">
        <v>4.5454223800000002E-4</v>
      </c>
      <c r="T350" s="27">
        <v>-5.19914041185606E-5</v>
      </c>
      <c r="U350" s="85">
        <v>-9.4542711486304494E-6</v>
      </c>
    </row>
    <row r="351" spans="2:21" x14ac:dyDescent="0.2">
      <c r="B351" s="81" t="s">
        <v>1021</v>
      </c>
      <c r="C351" s="28" t="s">
        <v>1022</v>
      </c>
      <c r="D351" s="28" t="s">
        <v>159</v>
      </c>
      <c r="E351" s="28" t="s">
        <v>309</v>
      </c>
      <c r="F351" s="34">
        <v>1628</v>
      </c>
      <c r="G351" s="28" t="s">
        <v>419</v>
      </c>
      <c r="H351" s="28" t="s">
        <v>646</v>
      </c>
      <c r="I351" s="28" t="s">
        <v>93</v>
      </c>
      <c r="J351" s="51" t="s">
        <v>3204</v>
      </c>
      <c r="K351" s="35">
        <v>0.17</v>
      </c>
      <c r="L351" s="28" t="s">
        <v>46</v>
      </c>
      <c r="M351" s="27">
        <v>6.9000000000000006E-2</v>
      </c>
      <c r="N351" s="27">
        <v>7.2999999999999995E-2</v>
      </c>
      <c r="O351" s="35">
        <v>25388</v>
      </c>
      <c r="P351" s="37">
        <v>102.22</v>
      </c>
      <c r="Q351" s="35">
        <v>0</v>
      </c>
      <c r="R351" s="35">
        <v>25.951609999999999</v>
      </c>
      <c r="S351" s="27">
        <v>5.9076981000000001E-4</v>
      </c>
      <c r="T351" s="27">
        <v>2.2441087442315701E-6</v>
      </c>
      <c r="U351" s="85">
        <v>4.080753908203E-7</v>
      </c>
    </row>
    <row r="352" spans="2:21" x14ac:dyDescent="0.2">
      <c r="B352" s="81" t="s">
        <v>1023</v>
      </c>
      <c r="C352" s="28" t="s">
        <v>1024</v>
      </c>
      <c r="D352" s="28" t="s">
        <v>159</v>
      </c>
      <c r="E352" s="28" t="s">
        <v>309</v>
      </c>
      <c r="F352" s="34">
        <v>1628</v>
      </c>
      <c r="G352" s="28" t="s">
        <v>419</v>
      </c>
      <c r="H352" s="28" t="s">
        <v>646</v>
      </c>
      <c r="I352" s="28" t="s">
        <v>93</v>
      </c>
      <c r="J352" s="51" t="s">
        <v>3204</v>
      </c>
      <c r="K352" s="35">
        <v>2.2799999999999998</v>
      </c>
      <c r="L352" s="28" t="s">
        <v>46</v>
      </c>
      <c r="M352" s="27">
        <v>5.1499999999999997E-2</v>
      </c>
      <c r="N352" s="27">
        <v>8.3400000000000002E-2</v>
      </c>
      <c r="O352" s="35">
        <v>2331578.36</v>
      </c>
      <c r="P352" s="37">
        <v>93.46</v>
      </c>
      <c r="Q352" s="35">
        <v>60.038139999999999</v>
      </c>
      <c r="R352" s="35">
        <v>2239.1312699999999</v>
      </c>
      <c r="S352" s="27">
        <v>6.4617963870000003E-3</v>
      </c>
      <c r="T352" s="27">
        <v>1.9362398100000001E-4</v>
      </c>
      <c r="U352" s="85">
        <v>3.5209159204504297E-5</v>
      </c>
    </row>
    <row r="353" spans="2:21" x14ac:dyDescent="0.2">
      <c r="B353" s="81" t="s">
        <v>1025</v>
      </c>
      <c r="C353" s="28" t="s">
        <v>1026</v>
      </c>
      <c r="D353" s="28" t="s">
        <v>159</v>
      </c>
      <c r="E353" s="28" t="s">
        <v>309</v>
      </c>
      <c r="F353" s="34">
        <v>1628</v>
      </c>
      <c r="G353" s="28" t="s">
        <v>419</v>
      </c>
      <c r="H353" s="28" t="s">
        <v>646</v>
      </c>
      <c r="I353" s="28" t="s">
        <v>93</v>
      </c>
      <c r="J353" s="51" t="s">
        <v>3204</v>
      </c>
      <c r="K353" s="35">
        <v>2.91</v>
      </c>
      <c r="L353" s="28" t="s">
        <v>46</v>
      </c>
      <c r="M353" s="27">
        <v>7.2400000000000006E-2</v>
      </c>
      <c r="N353" s="27">
        <v>8.5500000000000007E-2</v>
      </c>
      <c r="O353" s="35">
        <v>1400000</v>
      </c>
      <c r="P353" s="37">
        <v>97.4</v>
      </c>
      <c r="Q353" s="35">
        <v>0</v>
      </c>
      <c r="R353" s="35">
        <v>1363.6</v>
      </c>
      <c r="S353" s="27">
        <v>5.3846153839999999E-3</v>
      </c>
      <c r="T353" s="27">
        <v>1.17914329E-4</v>
      </c>
      <c r="U353" s="85">
        <v>2.1441891386413501E-5</v>
      </c>
    </row>
    <row r="354" spans="2:21" x14ac:dyDescent="0.2">
      <c r="B354" s="81" t="s">
        <v>1027</v>
      </c>
      <c r="C354" s="28" t="s">
        <v>1028</v>
      </c>
      <c r="D354" s="28" t="s">
        <v>159</v>
      </c>
      <c r="E354" s="28" t="s">
        <v>309</v>
      </c>
      <c r="F354" s="34">
        <v>333</v>
      </c>
      <c r="G354" s="28" t="s">
        <v>605</v>
      </c>
      <c r="H354" s="28" t="s">
        <v>646</v>
      </c>
      <c r="I354" s="28" t="s">
        <v>93</v>
      </c>
      <c r="J354" s="51" t="s">
        <v>3204</v>
      </c>
      <c r="K354" s="35">
        <v>0.39</v>
      </c>
      <c r="L354" s="28" t="s">
        <v>46</v>
      </c>
      <c r="M354" s="27">
        <v>0.02</v>
      </c>
      <c r="N354" s="27">
        <v>8.5900000000000004E-2</v>
      </c>
      <c r="O354" s="35">
        <v>2215352.0499999998</v>
      </c>
      <c r="P354" s="37">
        <v>97.59</v>
      </c>
      <c r="Q354" s="35">
        <v>28.87341</v>
      </c>
      <c r="R354" s="35">
        <v>2190.8354800000002</v>
      </c>
      <c r="S354" s="27">
        <v>1.4978635071E-2</v>
      </c>
      <c r="T354" s="27">
        <v>1.8944770799999999E-4</v>
      </c>
      <c r="U354" s="85">
        <v>3.4449733358507603E-5</v>
      </c>
    </row>
    <row r="355" spans="2:21" x14ac:dyDescent="0.2">
      <c r="B355" s="81" t="s">
        <v>1029</v>
      </c>
      <c r="C355" s="28" t="s">
        <v>1030</v>
      </c>
      <c r="D355" s="28" t="s">
        <v>159</v>
      </c>
      <c r="E355" s="28" t="s">
        <v>309</v>
      </c>
      <c r="F355" s="34">
        <v>1330</v>
      </c>
      <c r="G355" s="28" t="s">
        <v>573</v>
      </c>
      <c r="H355" s="28" t="s">
        <v>625</v>
      </c>
      <c r="I355" s="28" t="s">
        <v>353</v>
      </c>
      <c r="J355" s="51" t="s">
        <v>3204</v>
      </c>
      <c r="K355" s="35">
        <v>2.1800000000000002</v>
      </c>
      <c r="L355" s="28" t="s">
        <v>46</v>
      </c>
      <c r="M355" s="27">
        <v>0.02</v>
      </c>
      <c r="N355" s="27">
        <v>6.1600000000000002E-2</v>
      </c>
      <c r="O355" s="35">
        <v>2623000</v>
      </c>
      <c r="P355" s="37">
        <v>92.06</v>
      </c>
      <c r="Q355" s="35">
        <v>0</v>
      </c>
      <c r="R355" s="35">
        <v>2414.7338</v>
      </c>
      <c r="S355" s="27">
        <v>7.4942857139999996E-3</v>
      </c>
      <c r="T355" s="27">
        <v>2.08808826E-4</v>
      </c>
      <c r="U355" s="85">
        <v>3.7970416446686303E-5</v>
      </c>
    </row>
    <row r="356" spans="2:21" x14ac:dyDescent="0.2">
      <c r="B356" s="81" t="s">
        <v>1031</v>
      </c>
      <c r="C356" s="28" t="s">
        <v>1032</v>
      </c>
      <c r="D356" s="28" t="s">
        <v>159</v>
      </c>
      <c r="E356" s="28" t="s">
        <v>309</v>
      </c>
      <c r="F356" s="34">
        <v>1661</v>
      </c>
      <c r="G356" s="28" t="s">
        <v>419</v>
      </c>
      <c r="H356" s="28" t="s">
        <v>625</v>
      </c>
      <c r="I356" s="28" t="s">
        <v>353</v>
      </c>
      <c r="J356" s="51" t="s">
        <v>3204</v>
      </c>
      <c r="K356" s="35">
        <v>2.16</v>
      </c>
      <c r="L356" s="28" t="s">
        <v>46</v>
      </c>
      <c r="M356" s="27">
        <v>4.99E-2</v>
      </c>
      <c r="N356" s="27">
        <v>5.9200000000000003E-2</v>
      </c>
      <c r="O356" s="35">
        <v>13656100</v>
      </c>
      <c r="P356" s="37">
        <v>98.22</v>
      </c>
      <c r="Q356" s="35">
        <v>362.16777999999999</v>
      </c>
      <c r="R356" s="35">
        <v>13775.189200000001</v>
      </c>
      <c r="S356" s="27">
        <v>7.0483096773999998E-2</v>
      </c>
      <c r="T356" s="27">
        <v>1.1911793729999999E-3</v>
      </c>
      <c r="U356" s="85">
        <v>2.1660759000000001E-4</v>
      </c>
    </row>
    <row r="357" spans="2:21" x14ac:dyDescent="0.2">
      <c r="B357" s="81" t="s">
        <v>1033</v>
      </c>
      <c r="C357" s="28" t="s">
        <v>1034</v>
      </c>
      <c r="D357" s="28" t="s">
        <v>159</v>
      </c>
      <c r="E357" s="28" t="s">
        <v>309</v>
      </c>
      <c r="F357" s="34">
        <v>1661</v>
      </c>
      <c r="G357" s="28" t="s">
        <v>419</v>
      </c>
      <c r="H357" s="28" t="s">
        <v>625</v>
      </c>
      <c r="I357" s="28" t="s">
        <v>353</v>
      </c>
      <c r="J357" s="51" t="s">
        <v>3204</v>
      </c>
      <c r="K357" s="35">
        <v>4.13</v>
      </c>
      <c r="L357" s="28" t="s">
        <v>46</v>
      </c>
      <c r="M357" s="27">
        <v>6.3700000000000007E-2</v>
      </c>
      <c r="N357" s="27">
        <v>6.83E-2</v>
      </c>
      <c r="O357" s="35">
        <v>15088619</v>
      </c>
      <c r="P357" s="37">
        <v>99.36</v>
      </c>
      <c r="Q357" s="35">
        <v>0</v>
      </c>
      <c r="R357" s="35">
        <v>14992.05184</v>
      </c>
      <c r="S357" s="27">
        <v>7.6649559059000005E-2</v>
      </c>
      <c r="T357" s="27">
        <v>1.29640491E-3</v>
      </c>
      <c r="U357" s="85">
        <v>2.35742114E-4</v>
      </c>
    </row>
    <row r="358" spans="2:21" x14ac:dyDescent="0.2">
      <c r="B358" s="81" t="s">
        <v>1035</v>
      </c>
      <c r="C358" s="28" t="s">
        <v>1036</v>
      </c>
      <c r="D358" s="28" t="s">
        <v>159</v>
      </c>
      <c r="E358" s="28" t="s">
        <v>309</v>
      </c>
      <c r="F358" s="34">
        <v>1661</v>
      </c>
      <c r="G358" s="28" t="s">
        <v>419</v>
      </c>
      <c r="H358" s="28" t="s">
        <v>625</v>
      </c>
      <c r="I358" s="28" t="s">
        <v>353</v>
      </c>
      <c r="J358" s="51" t="s">
        <v>3204</v>
      </c>
      <c r="K358" s="35">
        <v>2.61</v>
      </c>
      <c r="L358" s="28" t="s">
        <v>46</v>
      </c>
      <c r="M358" s="27">
        <v>2.6499999999999999E-2</v>
      </c>
      <c r="N358" s="27">
        <v>6.4299999999999996E-2</v>
      </c>
      <c r="O358" s="35">
        <v>3893143.57</v>
      </c>
      <c r="P358" s="37">
        <v>91.15</v>
      </c>
      <c r="Q358" s="35">
        <v>0</v>
      </c>
      <c r="R358" s="35">
        <v>3548.6003500000002</v>
      </c>
      <c r="S358" s="27">
        <v>6.3349387379999997E-3</v>
      </c>
      <c r="T358" s="27">
        <v>3.0685745700000002E-4</v>
      </c>
      <c r="U358" s="85">
        <v>5.5799870400769199E-5</v>
      </c>
    </row>
    <row r="359" spans="2:21" x14ac:dyDescent="0.2">
      <c r="B359" s="81" t="s">
        <v>1037</v>
      </c>
      <c r="C359" s="28" t="s">
        <v>1038</v>
      </c>
      <c r="D359" s="28" t="s">
        <v>159</v>
      </c>
      <c r="E359" s="28" t="s">
        <v>309</v>
      </c>
      <c r="F359" s="34">
        <v>2384</v>
      </c>
      <c r="G359" s="28" t="s">
        <v>573</v>
      </c>
      <c r="H359" s="28" t="s">
        <v>646</v>
      </c>
      <c r="I359" s="28" t="s">
        <v>93</v>
      </c>
      <c r="J359" s="51" t="s">
        <v>3204</v>
      </c>
      <c r="K359" s="35">
        <v>3.67</v>
      </c>
      <c r="L359" s="28" t="s">
        <v>46</v>
      </c>
      <c r="M359" s="27">
        <v>5.3400000000000003E-2</v>
      </c>
      <c r="N359" s="27">
        <v>6.3200000000000006E-2</v>
      </c>
      <c r="O359" s="35">
        <v>4480000</v>
      </c>
      <c r="P359" s="37">
        <v>98.56</v>
      </c>
      <c r="Q359" s="35">
        <v>0</v>
      </c>
      <c r="R359" s="35">
        <v>4415.4880000000003</v>
      </c>
      <c r="S359" s="27">
        <v>1.12E-2</v>
      </c>
      <c r="T359" s="27">
        <v>3.8181967200000001E-4</v>
      </c>
      <c r="U359" s="85">
        <v>6.9431221849524801E-5</v>
      </c>
    </row>
    <row r="360" spans="2:21" x14ac:dyDescent="0.2">
      <c r="B360" s="81" t="s">
        <v>1039</v>
      </c>
      <c r="C360" s="28" t="s">
        <v>1040</v>
      </c>
      <c r="D360" s="28" t="s">
        <v>159</v>
      </c>
      <c r="E360" s="28" t="s">
        <v>309</v>
      </c>
      <c r="F360" s="34">
        <v>1068</v>
      </c>
      <c r="G360" s="28" t="s">
        <v>573</v>
      </c>
      <c r="H360" s="28" t="s">
        <v>646</v>
      </c>
      <c r="I360" s="28" t="s">
        <v>93</v>
      </c>
      <c r="J360" s="51" t="s">
        <v>3204</v>
      </c>
      <c r="K360" s="35">
        <v>4.16</v>
      </c>
      <c r="L360" s="28" t="s">
        <v>46</v>
      </c>
      <c r="M360" s="27">
        <v>2.8000000000000001E-2</v>
      </c>
      <c r="N360" s="27">
        <v>7.0099999999999996E-2</v>
      </c>
      <c r="O360" s="35">
        <v>10087193</v>
      </c>
      <c r="P360" s="37">
        <v>85.5</v>
      </c>
      <c r="Q360" s="35">
        <v>0</v>
      </c>
      <c r="R360" s="35">
        <v>8624.5499999999993</v>
      </c>
      <c r="S360" s="27">
        <v>1.2951576641000001E-2</v>
      </c>
      <c r="T360" s="27">
        <v>7.4578910699999996E-4</v>
      </c>
      <c r="U360" s="85">
        <v>1.3561650299999999E-4</v>
      </c>
    </row>
    <row r="361" spans="2:21" x14ac:dyDescent="0.2">
      <c r="B361" s="81" t="s">
        <v>1041</v>
      </c>
      <c r="C361" s="28" t="s">
        <v>1042</v>
      </c>
      <c r="D361" s="28" t="s">
        <v>159</v>
      </c>
      <c r="E361" s="28" t="s">
        <v>309</v>
      </c>
      <c r="F361" s="34">
        <v>1068</v>
      </c>
      <c r="G361" s="28" t="s">
        <v>573</v>
      </c>
      <c r="H361" s="28" t="s">
        <v>646</v>
      </c>
      <c r="I361" s="28" t="s">
        <v>93</v>
      </c>
      <c r="J361" s="51" t="s">
        <v>3204</v>
      </c>
      <c r="K361" s="35">
        <v>0.99</v>
      </c>
      <c r="L361" s="28" t="s">
        <v>46</v>
      </c>
      <c r="M361" s="27">
        <v>6.2300000000000001E-2</v>
      </c>
      <c r="N361" s="27">
        <v>6.1100000000000002E-2</v>
      </c>
      <c r="O361" s="35">
        <v>980929</v>
      </c>
      <c r="P361" s="37">
        <v>100.16</v>
      </c>
      <c r="Q361" s="35">
        <v>30.55593</v>
      </c>
      <c r="R361" s="35">
        <v>1013.05441</v>
      </c>
      <c r="S361" s="27">
        <v>3.084277059E-3</v>
      </c>
      <c r="T361" s="27">
        <v>8.7601665556138905E-5</v>
      </c>
      <c r="U361" s="85">
        <v>1.5929746720260501E-5</v>
      </c>
    </row>
    <row r="362" spans="2:21" x14ac:dyDescent="0.2">
      <c r="B362" s="81" t="s">
        <v>1043</v>
      </c>
      <c r="C362" s="28" t="s">
        <v>1044</v>
      </c>
      <c r="D362" s="28" t="s">
        <v>159</v>
      </c>
      <c r="E362" s="28" t="s">
        <v>309</v>
      </c>
      <c r="F362" s="34">
        <v>373</v>
      </c>
      <c r="G362" s="28" t="s">
        <v>573</v>
      </c>
      <c r="H362" s="28" t="s">
        <v>674</v>
      </c>
      <c r="I362" s="28" t="s">
        <v>353</v>
      </c>
      <c r="J362" s="51" t="s">
        <v>3204</v>
      </c>
      <c r="K362" s="35">
        <v>0.74</v>
      </c>
      <c r="L362" s="28" t="s">
        <v>46</v>
      </c>
      <c r="M362" s="27">
        <v>4.7500000000000001E-2</v>
      </c>
      <c r="N362" s="27">
        <v>6.0900000000000003E-2</v>
      </c>
      <c r="O362" s="35">
        <v>10009232</v>
      </c>
      <c r="P362" s="37">
        <v>100.25</v>
      </c>
      <c r="Q362" s="35">
        <v>0</v>
      </c>
      <c r="R362" s="35">
        <v>10034.255069999999</v>
      </c>
      <c r="S362" s="27">
        <v>4.5496509089999998E-2</v>
      </c>
      <c r="T362" s="27">
        <v>8.6769027199999995E-4</v>
      </c>
      <c r="U362" s="85">
        <v>1.5778337199999999E-4</v>
      </c>
    </row>
    <row r="363" spans="2:21" x14ac:dyDescent="0.2">
      <c r="B363" s="81" t="s">
        <v>1045</v>
      </c>
      <c r="C363" s="28" t="s">
        <v>1046</v>
      </c>
      <c r="D363" s="28" t="s">
        <v>159</v>
      </c>
      <c r="E363" s="28" t="s">
        <v>309</v>
      </c>
      <c r="F363" s="34">
        <v>373</v>
      </c>
      <c r="G363" s="28" t="s">
        <v>573</v>
      </c>
      <c r="H363" s="28" t="s">
        <v>674</v>
      </c>
      <c r="I363" s="28" t="s">
        <v>353</v>
      </c>
      <c r="J363" s="51" t="s">
        <v>3204</v>
      </c>
      <c r="K363" s="35">
        <v>2.13</v>
      </c>
      <c r="L363" s="28" t="s">
        <v>46</v>
      </c>
      <c r="M363" s="27">
        <v>3.5000000000000003E-2</v>
      </c>
      <c r="N363" s="27">
        <v>6.4000000000000001E-2</v>
      </c>
      <c r="O363" s="35">
        <v>15000000</v>
      </c>
      <c r="P363" s="37">
        <v>94.28</v>
      </c>
      <c r="Q363" s="35">
        <v>357.738</v>
      </c>
      <c r="R363" s="35">
        <v>14499.737999999999</v>
      </c>
      <c r="S363" s="27">
        <v>6.7491563554000003E-2</v>
      </c>
      <c r="T363" s="27">
        <v>1.2538331460000001E-3</v>
      </c>
      <c r="U363" s="85">
        <v>2.2800073799999999E-4</v>
      </c>
    </row>
    <row r="364" spans="2:21" x14ac:dyDescent="0.2">
      <c r="B364" s="81" t="s">
        <v>1047</v>
      </c>
      <c r="C364" s="28" t="s">
        <v>1048</v>
      </c>
      <c r="D364" s="28" t="s">
        <v>159</v>
      </c>
      <c r="E364" s="28" t="s">
        <v>309</v>
      </c>
      <c r="F364" s="34">
        <v>1682</v>
      </c>
      <c r="G364" s="28" t="s">
        <v>385</v>
      </c>
      <c r="H364" s="28" t="s">
        <v>671</v>
      </c>
      <c r="I364" s="28" t="s">
        <v>93</v>
      </c>
      <c r="J364" s="51" t="s">
        <v>3204</v>
      </c>
      <c r="K364" s="35">
        <v>3.75</v>
      </c>
      <c r="L364" s="28" t="s">
        <v>46</v>
      </c>
      <c r="M364" s="27">
        <v>2.5000000000000001E-2</v>
      </c>
      <c r="N364" s="27">
        <v>6.4299999999999996E-2</v>
      </c>
      <c r="O364" s="35">
        <v>16850000</v>
      </c>
      <c r="P364" s="37">
        <v>86.77</v>
      </c>
      <c r="Q364" s="35">
        <v>0</v>
      </c>
      <c r="R364" s="35">
        <v>14620.745000000001</v>
      </c>
      <c r="S364" s="27">
        <v>1.9805657718000001E-2</v>
      </c>
      <c r="T364" s="27">
        <v>1.2642969620000001E-3</v>
      </c>
      <c r="U364" s="85">
        <v>2.2990350999999999E-4</v>
      </c>
    </row>
    <row r="365" spans="2:21" x14ac:dyDescent="0.2">
      <c r="B365" s="81" t="s">
        <v>1049</v>
      </c>
      <c r="C365" s="28" t="s">
        <v>1050</v>
      </c>
      <c r="D365" s="28" t="s">
        <v>159</v>
      </c>
      <c r="E365" s="28" t="s">
        <v>309</v>
      </c>
      <c r="F365" s="34">
        <v>1696</v>
      </c>
      <c r="G365" s="28" t="s">
        <v>605</v>
      </c>
      <c r="H365" s="28" t="s">
        <v>674</v>
      </c>
      <c r="I365" s="28" t="s">
        <v>353</v>
      </c>
      <c r="J365" s="51" t="s">
        <v>3204</v>
      </c>
      <c r="K365" s="35">
        <v>0.27</v>
      </c>
      <c r="L365" s="28" t="s">
        <v>46</v>
      </c>
      <c r="M365" s="27">
        <v>3.61E-2</v>
      </c>
      <c r="N365" s="27">
        <v>0.1055</v>
      </c>
      <c r="O365" s="35">
        <v>2740600</v>
      </c>
      <c r="P365" s="37">
        <v>99.1</v>
      </c>
      <c r="Q365" s="35">
        <v>0</v>
      </c>
      <c r="R365" s="35">
        <v>2715.9346</v>
      </c>
      <c r="S365" s="27">
        <v>6.8344139649999996E-2</v>
      </c>
      <c r="T365" s="27">
        <v>2.3485450700000001E-4</v>
      </c>
      <c r="U365" s="85">
        <v>4.2706640294662899E-5</v>
      </c>
    </row>
    <row r="366" spans="2:21" x14ac:dyDescent="0.2">
      <c r="B366" s="81" t="s">
        <v>1051</v>
      </c>
      <c r="C366" s="28" t="s">
        <v>1052</v>
      </c>
      <c r="D366" s="28" t="s">
        <v>159</v>
      </c>
      <c r="E366" s="28" t="s">
        <v>309</v>
      </c>
      <c r="F366" s="34">
        <v>1729</v>
      </c>
      <c r="G366" s="28" t="s">
        <v>419</v>
      </c>
      <c r="H366" s="28" t="s">
        <v>671</v>
      </c>
      <c r="I366" s="28" t="s">
        <v>93</v>
      </c>
      <c r="J366" s="51" t="s">
        <v>3204</v>
      </c>
      <c r="K366" s="35">
        <v>0.72</v>
      </c>
      <c r="L366" s="28" t="s">
        <v>46</v>
      </c>
      <c r="M366" s="27">
        <v>6.5000000000000002E-2</v>
      </c>
      <c r="N366" s="27">
        <v>0.1145</v>
      </c>
      <c r="O366" s="35">
        <v>8692100.6999999993</v>
      </c>
      <c r="P366" s="37">
        <v>98.38</v>
      </c>
      <c r="Q366" s="35">
        <v>0</v>
      </c>
      <c r="R366" s="35">
        <v>8551.2886699999999</v>
      </c>
      <c r="S366" s="27">
        <v>5.3068470153000001E-2</v>
      </c>
      <c r="T366" s="27">
        <v>7.3945399399999998E-4</v>
      </c>
      <c r="U366" s="85">
        <v>1.34464507E-4</v>
      </c>
    </row>
    <row r="367" spans="2:21" x14ac:dyDescent="0.2">
      <c r="B367" s="81" t="s">
        <v>1053</v>
      </c>
      <c r="C367" s="28" t="s">
        <v>1054</v>
      </c>
      <c r="D367" s="28" t="s">
        <v>159</v>
      </c>
      <c r="E367" s="28" t="s">
        <v>309</v>
      </c>
      <c r="F367" s="34">
        <v>1264</v>
      </c>
      <c r="G367" s="28" t="s">
        <v>419</v>
      </c>
      <c r="H367" s="28" t="s">
        <v>674</v>
      </c>
      <c r="I367" s="28" t="s">
        <v>353</v>
      </c>
      <c r="J367" s="51" t="s">
        <v>3204</v>
      </c>
      <c r="K367" s="35">
        <v>0.75</v>
      </c>
      <c r="L367" s="28" t="s">
        <v>46</v>
      </c>
      <c r="M367" s="27">
        <v>5.5500000000000001E-2</v>
      </c>
      <c r="N367" s="27">
        <v>6.0900000000000003E-2</v>
      </c>
      <c r="O367" s="35">
        <v>331862.55</v>
      </c>
      <c r="P367" s="37">
        <v>100.95</v>
      </c>
      <c r="Q367" s="35">
        <v>0</v>
      </c>
      <c r="R367" s="35">
        <v>335.01524999999998</v>
      </c>
      <c r="S367" s="27">
        <v>9.8099953930000008E-3</v>
      </c>
      <c r="T367" s="27">
        <v>2.8969711396554E-5</v>
      </c>
      <c r="U367" s="85">
        <v>5.2679382541010198E-6</v>
      </c>
    </row>
    <row r="368" spans="2:21" x14ac:dyDescent="0.2">
      <c r="B368" s="81" t="s">
        <v>1055</v>
      </c>
      <c r="C368" s="28" t="s">
        <v>1056</v>
      </c>
      <c r="D368" s="28" t="s">
        <v>159</v>
      </c>
      <c r="E368" s="28" t="s">
        <v>309</v>
      </c>
      <c r="F368" s="34">
        <v>1264</v>
      </c>
      <c r="G368" s="28" t="s">
        <v>419</v>
      </c>
      <c r="H368" s="28" t="s">
        <v>674</v>
      </c>
      <c r="I368" s="28" t="s">
        <v>353</v>
      </c>
      <c r="J368" s="51" t="s">
        <v>3204</v>
      </c>
      <c r="K368" s="35">
        <v>3.06</v>
      </c>
      <c r="L368" s="28" t="s">
        <v>46</v>
      </c>
      <c r="M368" s="27">
        <v>2.8500000000000001E-2</v>
      </c>
      <c r="N368" s="27">
        <v>6.54E-2</v>
      </c>
      <c r="O368" s="35">
        <v>5327400.5199999996</v>
      </c>
      <c r="P368" s="37">
        <v>90.45</v>
      </c>
      <c r="Q368" s="35">
        <v>0</v>
      </c>
      <c r="R368" s="35">
        <v>4818.6337599999997</v>
      </c>
      <c r="S368" s="27">
        <v>9.6609536039999992E-3</v>
      </c>
      <c r="T368" s="27">
        <v>4.1668081999999998E-4</v>
      </c>
      <c r="U368" s="85">
        <v>7.5770476468777601E-5</v>
      </c>
    </row>
    <row r="369" spans="2:21" x14ac:dyDescent="0.2">
      <c r="B369" s="81" t="s">
        <v>1057</v>
      </c>
      <c r="C369" s="28" t="s">
        <v>1058</v>
      </c>
      <c r="D369" s="28" t="s">
        <v>159</v>
      </c>
      <c r="E369" s="28" t="s">
        <v>309</v>
      </c>
      <c r="F369" s="34">
        <v>422</v>
      </c>
      <c r="G369" s="28" t="s">
        <v>605</v>
      </c>
      <c r="H369" s="28" t="s">
        <v>674</v>
      </c>
      <c r="I369" s="28" t="s">
        <v>353</v>
      </c>
      <c r="J369" s="51" t="s">
        <v>3204</v>
      </c>
      <c r="K369" s="35">
        <v>0.62</v>
      </c>
      <c r="L369" s="28" t="s">
        <v>46</v>
      </c>
      <c r="M369" s="27">
        <v>3.2399999999999998E-2</v>
      </c>
      <c r="N369" s="27">
        <v>9.3299999999999994E-2</v>
      </c>
      <c r="O369" s="35">
        <v>23429085.030000001</v>
      </c>
      <c r="P369" s="37">
        <v>96.51</v>
      </c>
      <c r="Q369" s="35">
        <v>353.55614000000003</v>
      </c>
      <c r="R369" s="35">
        <v>22964.966110000001</v>
      </c>
      <c r="S369" s="27">
        <v>0.135612277137</v>
      </c>
      <c r="T369" s="27">
        <v>1.9858452419999999E-3</v>
      </c>
      <c r="U369" s="85">
        <v>3.6111198900000001E-4</v>
      </c>
    </row>
    <row r="370" spans="2:21" x14ac:dyDescent="0.2">
      <c r="B370" s="81" t="s">
        <v>1059</v>
      </c>
      <c r="C370" s="28" t="s">
        <v>1060</v>
      </c>
      <c r="D370" s="28" t="s">
        <v>159</v>
      </c>
      <c r="E370" s="28" t="s">
        <v>309</v>
      </c>
      <c r="F370" s="34">
        <v>1622</v>
      </c>
      <c r="G370" s="28" t="s">
        <v>573</v>
      </c>
      <c r="H370" s="28" t="s">
        <v>674</v>
      </c>
      <c r="I370" s="28" t="s">
        <v>353</v>
      </c>
      <c r="J370" s="51" t="s">
        <v>3204</v>
      </c>
      <c r="K370" s="35">
        <v>1.41</v>
      </c>
      <c r="L370" s="28" t="s">
        <v>46</v>
      </c>
      <c r="M370" s="27">
        <v>7.0000000000000007E-2</v>
      </c>
      <c r="N370" s="27">
        <v>0.1071</v>
      </c>
      <c r="O370" s="35">
        <v>26200000</v>
      </c>
      <c r="P370" s="37">
        <v>95.4</v>
      </c>
      <c r="Q370" s="35">
        <v>917.00000999999997</v>
      </c>
      <c r="R370" s="35">
        <v>25911.800019999999</v>
      </c>
      <c r="S370" s="27">
        <v>4.3666666665999998E-2</v>
      </c>
      <c r="T370" s="27">
        <v>2.2406662629999999E-3</v>
      </c>
      <c r="U370" s="85">
        <v>4.0744939900000003E-4</v>
      </c>
    </row>
    <row r="371" spans="2:21" x14ac:dyDescent="0.2">
      <c r="B371" s="81" t="s">
        <v>1061</v>
      </c>
      <c r="C371" s="28" t="s">
        <v>1062</v>
      </c>
      <c r="D371" s="28" t="s">
        <v>159</v>
      </c>
      <c r="E371" s="28" t="s">
        <v>309</v>
      </c>
      <c r="F371" s="34">
        <v>2360</v>
      </c>
      <c r="G371" s="28" t="s">
        <v>573</v>
      </c>
      <c r="H371" s="28" t="s">
        <v>674</v>
      </c>
      <c r="I371" s="28" t="s">
        <v>353</v>
      </c>
      <c r="J371" s="51" t="s">
        <v>3204</v>
      </c>
      <c r="K371" s="35">
        <v>3.12</v>
      </c>
      <c r="L371" s="28" t="s">
        <v>46</v>
      </c>
      <c r="M371" s="27">
        <v>4.53E-2</v>
      </c>
      <c r="N371" s="27">
        <v>6.6699999999999995E-2</v>
      </c>
      <c r="O371" s="35">
        <v>50889490</v>
      </c>
      <c r="P371" s="37">
        <v>95.03</v>
      </c>
      <c r="Q371" s="35">
        <v>0</v>
      </c>
      <c r="R371" s="35">
        <v>48360.282339999998</v>
      </c>
      <c r="S371" s="27">
        <v>7.2699271428000006E-2</v>
      </c>
      <c r="T371" s="27">
        <v>4.1818496989999999E-3</v>
      </c>
      <c r="U371" s="85">
        <v>7.60439954E-4</v>
      </c>
    </row>
    <row r="372" spans="2:21" x14ac:dyDescent="0.2">
      <c r="B372" s="81" t="s">
        <v>1063</v>
      </c>
      <c r="C372" s="28" t="s">
        <v>1064</v>
      </c>
      <c r="D372" s="28" t="s">
        <v>159</v>
      </c>
      <c r="E372" s="28" t="s">
        <v>309</v>
      </c>
      <c r="F372" s="34">
        <v>1422</v>
      </c>
      <c r="G372" s="28" t="s">
        <v>518</v>
      </c>
      <c r="H372" s="28" t="s">
        <v>674</v>
      </c>
      <c r="I372" s="28" t="s">
        <v>353</v>
      </c>
      <c r="J372" s="51" t="s">
        <v>3204</v>
      </c>
      <c r="K372" s="35">
        <v>2.98</v>
      </c>
      <c r="L372" s="28" t="s">
        <v>46</v>
      </c>
      <c r="M372" s="27">
        <v>3.6499999999999998E-2</v>
      </c>
      <c r="N372" s="27">
        <v>5.91E-2</v>
      </c>
      <c r="O372" s="35">
        <v>20236746</v>
      </c>
      <c r="P372" s="37">
        <v>94.97</v>
      </c>
      <c r="Q372" s="35">
        <v>0</v>
      </c>
      <c r="R372" s="35">
        <v>19218.837680000001</v>
      </c>
      <c r="S372" s="27">
        <v>1.0069201854999999E-2</v>
      </c>
      <c r="T372" s="27">
        <v>1.6619069749999999E-3</v>
      </c>
      <c r="U372" s="85">
        <v>3.0220609400000002E-4</v>
      </c>
    </row>
    <row r="373" spans="2:21" x14ac:dyDescent="0.2">
      <c r="B373" s="81" t="s">
        <v>1065</v>
      </c>
      <c r="C373" s="28" t="s">
        <v>1066</v>
      </c>
      <c r="D373" s="28" t="s">
        <v>159</v>
      </c>
      <c r="E373" s="28" t="s">
        <v>309</v>
      </c>
      <c r="F373" s="34">
        <v>1361</v>
      </c>
      <c r="G373" s="28" t="s">
        <v>385</v>
      </c>
      <c r="H373" s="28" t="s">
        <v>674</v>
      </c>
      <c r="I373" s="28" t="s">
        <v>353</v>
      </c>
      <c r="J373" s="51" t="s">
        <v>3204</v>
      </c>
      <c r="K373" s="35">
        <v>3.38</v>
      </c>
      <c r="L373" s="28" t="s">
        <v>46</v>
      </c>
      <c r="M373" s="27">
        <v>7.2499999999999995E-2</v>
      </c>
      <c r="N373" s="27">
        <v>6.5500000000000003E-2</v>
      </c>
      <c r="O373" s="35">
        <v>56564759</v>
      </c>
      <c r="P373" s="37">
        <v>107.8</v>
      </c>
      <c r="Q373" s="35">
        <v>0</v>
      </c>
      <c r="R373" s="35">
        <v>60976.8102</v>
      </c>
      <c r="S373" s="27">
        <v>9.7525446550999997E-2</v>
      </c>
      <c r="T373" s="27">
        <v>5.2728363659999998E-3</v>
      </c>
      <c r="U373" s="85">
        <v>9.5882820500000005E-4</v>
      </c>
    </row>
    <row r="374" spans="2:21" x14ac:dyDescent="0.2">
      <c r="B374" s="81" t="s">
        <v>1067</v>
      </c>
      <c r="C374" s="28" t="s">
        <v>1068</v>
      </c>
      <c r="D374" s="28" t="s">
        <v>159</v>
      </c>
      <c r="E374" s="28" t="s">
        <v>309</v>
      </c>
      <c r="F374" s="34">
        <v>1312</v>
      </c>
      <c r="G374" s="28" t="s">
        <v>314</v>
      </c>
      <c r="H374" s="28" t="s">
        <v>671</v>
      </c>
      <c r="I374" s="28" t="s">
        <v>93</v>
      </c>
      <c r="J374" s="51" t="s">
        <v>3204</v>
      </c>
      <c r="K374" s="35">
        <v>0.67</v>
      </c>
      <c r="L374" s="28" t="s">
        <v>46</v>
      </c>
      <c r="M374" s="27">
        <v>3.5000000000000003E-2</v>
      </c>
      <c r="N374" s="27">
        <v>6.13E-2</v>
      </c>
      <c r="O374" s="35">
        <v>5243</v>
      </c>
      <c r="P374" s="37">
        <v>99.19</v>
      </c>
      <c r="Q374" s="35">
        <v>0</v>
      </c>
      <c r="R374" s="35">
        <v>5.2005299999999997</v>
      </c>
      <c r="S374" s="27">
        <v>2.2778299E-4</v>
      </c>
      <c r="T374" s="27">
        <v>4.49704463331508E-7</v>
      </c>
      <c r="U374" s="85">
        <v>8.17755935844711E-8</v>
      </c>
    </row>
    <row r="375" spans="2:21" x14ac:dyDescent="0.2">
      <c r="B375" s="81" t="s">
        <v>1069</v>
      </c>
      <c r="C375" s="28" t="s">
        <v>1070</v>
      </c>
      <c r="D375" s="28" t="s">
        <v>159</v>
      </c>
      <c r="E375" s="28" t="s">
        <v>309</v>
      </c>
      <c r="F375" s="34">
        <v>1095</v>
      </c>
      <c r="G375" s="28" t="s">
        <v>818</v>
      </c>
      <c r="H375" s="28" t="s">
        <v>674</v>
      </c>
      <c r="I375" s="28" t="s">
        <v>353</v>
      </c>
      <c r="J375" s="51" t="s">
        <v>3204</v>
      </c>
      <c r="K375" s="35">
        <v>3.53</v>
      </c>
      <c r="L375" s="28" t="s">
        <v>46</v>
      </c>
      <c r="M375" s="27">
        <v>6.7500000000000004E-2</v>
      </c>
      <c r="N375" s="27">
        <v>6.4399999999999999E-2</v>
      </c>
      <c r="O375" s="35">
        <v>71133924.739999995</v>
      </c>
      <c r="P375" s="37">
        <v>102.47</v>
      </c>
      <c r="Q375" s="35">
        <v>0</v>
      </c>
      <c r="R375" s="35">
        <v>72890.932679999998</v>
      </c>
      <c r="S375" s="27">
        <v>4.0647956993999999E-2</v>
      </c>
      <c r="T375" s="27">
        <v>6.3030840629999998E-3</v>
      </c>
      <c r="U375" s="85">
        <v>1.146171503E-3</v>
      </c>
    </row>
    <row r="376" spans="2:21" x14ac:dyDescent="0.2">
      <c r="B376" s="81" t="s">
        <v>1071</v>
      </c>
      <c r="C376" s="28" t="s">
        <v>1072</v>
      </c>
      <c r="D376" s="28" t="s">
        <v>159</v>
      </c>
      <c r="E376" s="28" t="s">
        <v>309</v>
      </c>
      <c r="F376" s="34">
        <v>1095</v>
      </c>
      <c r="G376" s="28" t="s">
        <v>818</v>
      </c>
      <c r="H376" s="28" t="s">
        <v>674</v>
      </c>
      <c r="I376" s="28" t="s">
        <v>353</v>
      </c>
      <c r="J376" s="51" t="s">
        <v>3204</v>
      </c>
      <c r="K376" s="35">
        <v>4.6399999999999997</v>
      </c>
      <c r="L376" s="28" t="s">
        <v>46</v>
      </c>
      <c r="M376" s="27">
        <v>6.5199999999999994E-2</v>
      </c>
      <c r="N376" s="27">
        <v>6.7599999999999993E-2</v>
      </c>
      <c r="O376" s="35">
        <v>8000000</v>
      </c>
      <c r="P376" s="37">
        <v>99.76</v>
      </c>
      <c r="Q376" s="35">
        <v>0</v>
      </c>
      <c r="R376" s="35">
        <v>7980.8</v>
      </c>
      <c r="S376" s="27">
        <v>9.7932282269999997E-3</v>
      </c>
      <c r="T376" s="27">
        <v>6.9012223299999998E-4</v>
      </c>
      <c r="U376" s="85">
        <v>1.2549387399999999E-4</v>
      </c>
    </row>
    <row r="377" spans="2:21" x14ac:dyDescent="0.2">
      <c r="B377" s="81" t="s">
        <v>1073</v>
      </c>
      <c r="C377" s="28" t="s">
        <v>1074</v>
      </c>
      <c r="D377" s="28" t="s">
        <v>159</v>
      </c>
      <c r="E377" s="28" t="s">
        <v>309</v>
      </c>
      <c r="F377" s="34">
        <v>1944</v>
      </c>
      <c r="G377" s="28" t="s">
        <v>605</v>
      </c>
      <c r="H377" s="28" t="s">
        <v>674</v>
      </c>
      <c r="I377" s="28" t="s">
        <v>353</v>
      </c>
      <c r="J377" s="51" t="s">
        <v>3204</v>
      </c>
      <c r="K377" s="35">
        <v>1.4</v>
      </c>
      <c r="L377" s="28" t="s">
        <v>46</v>
      </c>
      <c r="M377" s="27">
        <v>9.4500000000000001E-2</v>
      </c>
      <c r="N377" s="27">
        <v>8.0299999999999996E-2</v>
      </c>
      <c r="O377" s="35">
        <v>20446875.699999999</v>
      </c>
      <c r="P377" s="37">
        <v>102.24</v>
      </c>
      <c r="Q377" s="35">
        <v>487.02618000000001</v>
      </c>
      <c r="R377" s="35">
        <v>21391.911889999999</v>
      </c>
      <c r="S377" s="27">
        <v>0.14657258566299999</v>
      </c>
      <c r="T377" s="27">
        <v>1.849818817E-3</v>
      </c>
      <c r="U377" s="85">
        <v>3.3637654E-4</v>
      </c>
    </row>
    <row r="378" spans="2:21" x14ac:dyDescent="0.2">
      <c r="B378" s="81" t="s">
        <v>1075</v>
      </c>
      <c r="C378" s="28" t="s">
        <v>1076</v>
      </c>
      <c r="D378" s="28" t="s">
        <v>159</v>
      </c>
      <c r="E378" s="28" t="s">
        <v>309</v>
      </c>
      <c r="F378" s="34">
        <v>1787</v>
      </c>
      <c r="G378" s="28" t="s">
        <v>605</v>
      </c>
      <c r="H378" s="28" t="s">
        <v>671</v>
      </c>
      <c r="I378" s="28" t="s">
        <v>93</v>
      </c>
      <c r="J378" s="51" t="s">
        <v>3204</v>
      </c>
      <c r="K378" s="35">
        <v>0.76</v>
      </c>
      <c r="L378" s="28" t="s">
        <v>46</v>
      </c>
      <c r="M378" s="27">
        <v>4.9000000000000002E-2</v>
      </c>
      <c r="N378" s="27">
        <v>0.1784</v>
      </c>
      <c r="O378" s="35">
        <v>9246476.1899999995</v>
      </c>
      <c r="P378" s="37">
        <v>92.6</v>
      </c>
      <c r="Q378" s="35">
        <v>0</v>
      </c>
      <c r="R378" s="35">
        <v>8562.2369600000002</v>
      </c>
      <c r="S378" s="27">
        <v>8.7687544475999996E-2</v>
      </c>
      <c r="T378" s="27">
        <v>7.4040072300000004E-4</v>
      </c>
      <c r="U378" s="85">
        <v>1.34636663E-4</v>
      </c>
    </row>
    <row r="379" spans="2:21" x14ac:dyDescent="0.2">
      <c r="B379" s="81" t="s">
        <v>1077</v>
      </c>
      <c r="C379" s="28" t="s">
        <v>1078</v>
      </c>
      <c r="D379" s="28" t="s">
        <v>159</v>
      </c>
      <c r="E379" s="28" t="s">
        <v>309</v>
      </c>
      <c r="F379" s="34">
        <v>1787</v>
      </c>
      <c r="G379" s="28" t="s">
        <v>605</v>
      </c>
      <c r="H379" s="28" t="s">
        <v>671</v>
      </c>
      <c r="I379" s="28" t="s">
        <v>93</v>
      </c>
      <c r="J379" s="51" t="s">
        <v>3204</v>
      </c>
      <c r="K379" s="35">
        <v>2.2400000000000002</v>
      </c>
      <c r="L379" s="28" t="s">
        <v>46</v>
      </c>
      <c r="M379" s="27">
        <v>8.6999999999999994E-2</v>
      </c>
      <c r="N379" s="27">
        <v>0.15939999999999999</v>
      </c>
      <c r="O379" s="35">
        <v>5121726</v>
      </c>
      <c r="P379" s="37">
        <v>88.48</v>
      </c>
      <c r="Q379" s="35">
        <v>0</v>
      </c>
      <c r="R379" s="35">
        <v>4531.7031699999998</v>
      </c>
      <c r="S379" s="27">
        <v>4.5030468934999998E-2</v>
      </c>
      <c r="T379" s="27">
        <v>3.9186912499999997E-4</v>
      </c>
      <c r="U379" s="85">
        <v>7.1258644152688195E-5</v>
      </c>
    </row>
    <row r="380" spans="2:21" x14ac:dyDescent="0.2">
      <c r="B380" s="81" t="s">
        <v>1079</v>
      </c>
      <c r="C380" s="28" t="s">
        <v>1080</v>
      </c>
      <c r="D380" s="28" t="s">
        <v>159</v>
      </c>
      <c r="E380" s="28" t="s">
        <v>309</v>
      </c>
      <c r="F380" s="34">
        <v>1828</v>
      </c>
      <c r="G380" s="28" t="s">
        <v>605</v>
      </c>
      <c r="H380" s="28" t="s">
        <v>674</v>
      </c>
      <c r="I380" s="28" t="s">
        <v>353</v>
      </c>
      <c r="J380" s="51" t="s">
        <v>3204</v>
      </c>
      <c r="K380" s="35">
        <v>1.89</v>
      </c>
      <c r="L380" s="28" t="s">
        <v>46</v>
      </c>
      <c r="M380" s="27">
        <v>7.1499999999999994E-2</v>
      </c>
      <c r="N380" s="27">
        <v>7.6200000000000004E-2</v>
      </c>
      <c r="O380" s="35">
        <v>27211092</v>
      </c>
      <c r="P380" s="37">
        <v>99.36</v>
      </c>
      <c r="Q380" s="35">
        <v>963.90668000000005</v>
      </c>
      <c r="R380" s="35">
        <v>28000.847689999999</v>
      </c>
      <c r="S380" s="27">
        <v>8.5034662499999997E-2</v>
      </c>
      <c r="T380" s="27">
        <v>2.4213120930000002E-3</v>
      </c>
      <c r="U380" s="85">
        <v>4.4029857299999998E-4</v>
      </c>
    </row>
    <row r="381" spans="2:21" x14ac:dyDescent="0.2">
      <c r="B381" s="81" t="s">
        <v>1081</v>
      </c>
      <c r="C381" s="28" t="s">
        <v>1082</v>
      </c>
      <c r="D381" s="28" t="s">
        <v>159</v>
      </c>
      <c r="E381" s="28" t="s">
        <v>309</v>
      </c>
      <c r="F381" s="34">
        <v>1828</v>
      </c>
      <c r="G381" s="28" t="s">
        <v>605</v>
      </c>
      <c r="H381" s="28" t="s">
        <v>674</v>
      </c>
      <c r="I381" s="28" t="s">
        <v>353</v>
      </c>
      <c r="J381" s="51" t="s">
        <v>3204</v>
      </c>
      <c r="K381" s="35">
        <v>3.38</v>
      </c>
      <c r="L381" s="28" t="s">
        <v>46</v>
      </c>
      <c r="M381" s="27">
        <v>7.22E-2</v>
      </c>
      <c r="N381" s="27">
        <v>7.9399999999999998E-2</v>
      </c>
      <c r="O381" s="35">
        <v>6173042</v>
      </c>
      <c r="P381" s="36">
        <v>99</v>
      </c>
      <c r="Q381" s="35">
        <v>0</v>
      </c>
      <c r="R381" s="35">
        <v>6111.3115799999996</v>
      </c>
      <c r="S381" s="27">
        <v>4.0612118421000001E-2</v>
      </c>
      <c r="T381" s="27">
        <v>5.2846230900000001E-4</v>
      </c>
      <c r="U381" s="85">
        <v>9.6097153950492001E-5</v>
      </c>
    </row>
    <row r="382" spans="2:21" x14ac:dyDescent="0.2">
      <c r="B382" s="81" t="s">
        <v>1083</v>
      </c>
      <c r="C382" s="28" t="s">
        <v>1084</v>
      </c>
      <c r="D382" s="28" t="s">
        <v>159</v>
      </c>
      <c r="E382" s="28" t="s">
        <v>309</v>
      </c>
      <c r="F382" s="34">
        <v>1688</v>
      </c>
      <c r="G382" s="28" t="s">
        <v>818</v>
      </c>
      <c r="H382" s="28" t="s">
        <v>671</v>
      </c>
      <c r="I382" s="28" t="s">
        <v>93</v>
      </c>
      <c r="J382" s="51" t="s">
        <v>3204</v>
      </c>
      <c r="K382" s="35">
        <v>2.2999999999999998</v>
      </c>
      <c r="L382" s="28" t="s">
        <v>46</v>
      </c>
      <c r="M382" s="27">
        <v>6.5000000000000002E-2</v>
      </c>
      <c r="N382" s="27">
        <v>6.8599999999999994E-2</v>
      </c>
      <c r="O382" s="35">
        <v>83503882</v>
      </c>
      <c r="P382" s="37">
        <v>101.01</v>
      </c>
      <c r="Q382" s="35">
        <v>0</v>
      </c>
      <c r="R382" s="35">
        <v>84347.271210000006</v>
      </c>
      <c r="S382" s="27">
        <v>0.11929126</v>
      </c>
      <c r="T382" s="27">
        <v>7.2937458930000003E-3</v>
      </c>
      <c r="U382" s="85">
        <v>1.3263163880000001E-3</v>
      </c>
    </row>
    <row r="383" spans="2:21" x14ac:dyDescent="0.2">
      <c r="B383" s="81" t="s">
        <v>1085</v>
      </c>
      <c r="C383" s="28" t="s">
        <v>1086</v>
      </c>
      <c r="D383" s="28" t="s">
        <v>159</v>
      </c>
      <c r="E383" s="28" t="s">
        <v>309</v>
      </c>
      <c r="F383" s="34">
        <v>1688</v>
      </c>
      <c r="G383" s="28" t="s">
        <v>818</v>
      </c>
      <c r="H383" s="28" t="s">
        <v>671</v>
      </c>
      <c r="I383" s="28" t="s">
        <v>93</v>
      </c>
      <c r="J383" s="51" t="s">
        <v>3204</v>
      </c>
      <c r="K383" s="35">
        <v>3.24</v>
      </c>
      <c r="L383" s="28" t="s">
        <v>46</v>
      </c>
      <c r="M383" s="27">
        <v>5.2499999999999998E-2</v>
      </c>
      <c r="N383" s="27">
        <v>7.8E-2</v>
      </c>
      <c r="O383" s="35">
        <v>7058591</v>
      </c>
      <c r="P383" s="37">
        <v>93.68</v>
      </c>
      <c r="Q383" s="35">
        <v>0</v>
      </c>
      <c r="R383" s="35">
        <v>6612.4880400000002</v>
      </c>
      <c r="S383" s="27">
        <v>2.1389669696000001E-2</v>
      </c>
      <c r="T383" s="27">
        <v>5.7180044799999997E-4</v>
      </c>
      <c r="U383" s="85">
        <v>1.03977889E-4</v>
      </c>
    </row>
    <row r="384" spans="2:21" x14ac:dyDescent="0.2">
      <c r="B384" s="81" t="s">
        <v>1087</v>
      </c>
      <c r="C384" s="28" t="s">
        <v>1088</v>
      </c>
      <c r="D384" s="28" t="s">
        <v>159</v>
      </c>
      <c r="E384" s="28" t="s">
        <v>309</v>
      </c>
      <c r="F384" s="34">
        <v>1688</v>
      </c>
      <c r="G384" s="28" t="s">
        <v>818</v>
      </c>
      <c r="H384" s="28" t="s">
        <v>671</v>
      </c>
      <c r="I384" s="28" t="s">
        <v>93</v>
      </c>
      <c r="J384" s="51" t="s">
        <v>3204</v>
      </c>
      <c r="K384" s="35">
        <v>3.88</v>
      </c>
      <c r="L384" s="28" t="s">
        <v>46</v>
      </c>
      <c r="M384" s="27">
        <v>6.5000000000000002E-2</v>
      </c>
      <c r="N384" s="27">
        <v>8.3599999999999994E-2</v>
      </c>
      <c r="O384" s="35">
        <v>349676</v>
      </c>
      <c r="P384" s="37">
        <v>95.05</v>
      </c>
      <c r="Q384" s="35">
        <v>0</v>
      </c>
      <c r="R384" s="35">
        <v>332.36703999999997</v>
      </c>
      <c r="S384" s="27">
        <v>8.8525569599999998E-4</v>
      </c>
      <c r="T384" s="27">
        <v>2.8740713225821501E-5</v>
      </c>
      <c r="U384" s="85">
        <v>5.2262965474506797E-6</v>
      </c>
    </row>
    <row r="385" spans="2:21" x14ac:dyDescent="0.2">
      <c r="B385" s="81" t="s">
        <v>1089</v>
      </c>
      <c r="C385" s="28" t="s">
        <v>1090</v>
      </c>
      <c r="D385" s="28" t="s">
        <v>159</v>
      </c>
      <c r="E385" s="28" t="s">
        <v>309</v>
      </c>
      <c r="F385" s="34">
        <v>1621</v>
      </c>
      <c r="G385" s="28" t="s">
        <v>711</v>
      </c>
      <c r="H385" s="28" t="s">
        <v>674</v>
      </c>
      <c r="I385" s="28" t="s">
        <v>353</v>
      </c>
      <c r="J385" s="51" t="s">
        <v>3204</v>
      </c>
      <c r="K385" s="35">
        <v>1.66</v>
      </c>
      <c r="L385" s="28" t="s">
        <v>46</v>
      </c>
      <c r="M385" s="27">
        <v>3.7499999999999999E-2</v>
      </c>
      <c r="N385" s="27">
        <v>6.2300000000000001E-2</v>
      </c>
      <c r="O385" s="35">
        <v>15751096.98</v>
      </c>
      <c r="P385" s="37">
        <v>97.06</v>
      </c>
      <c r="Q385" s="35">
        <v>0</v>
      </c>
      <c r="R385" s="35">
        <v>15288.014719999999</v>
      </c>
      <c r="S385" s="27">
        <v>4.2618244538999997E-2</v>
      </c>
      <c r="T385" s="27">
        <v>1.3219976530000001E-3</v>
      </c>
      <c r="U385" s="85">
        <v>2.40395974E-4</v>
      </c>
    </row>
    <row r="386" spans="2:21" x14ac:dyDescent="0.2">
      <c r="B386" s="81" t="s">
        <v>1091</v>
      </c>
      <c r="C386" s="28" t="s">
        <v>1092</v>
      </c>
      <c r="D386" s="28" t="s">
        <v>159</v>
      </c>
      <c r="E386" s="28" t="s">
        <v>309</v>
      </c>
      <c r="F386" s="34">
        <v>1621</v>
      </c>
      <c r="G386" s="28" t="s">
        <v>711</v>
      </c>
      <c r="H386" s="28" t="s">
        <v>674</v>
      </c>
      <c r="I386" s="28" t="s">
        <v>353</v>
      </c>
      <c r="J386" s="51" t="s">
        <v>3204</v>
      </c>
      <c r="K386" s="35">
        <v>3.74</v>
      </c>
      <c r="L386" s="28" t="s">
        <v>46</v>
      </c>
      <c r="M386" s="27">
        <v>2.6599999999999999E-2</v>
      </c>
      <c r="N386" s="27">
        <v>6.83E-2</v>
      </c>
      <c r="O386" s="35">
        <v>585660.63</v>
      </c>
      <c r="P386" s="37">
        <v>86.05</v>
      </c>
      <c r="Q386" s="35">
        <v>0</v>
      </c>
      <c r="R386" s="35">
        <v>503.96096999999997</v>
      </c>
      <c r="S386" s="27">
        <v>7.5548665099999998E-4</v>
      </c>
      <c r="T386" s="27">
        <v>4.35789232162637E-5</v>
      </c>
      <c r="U386" s="85">
        <v>7.9245206671542792E-6</v>
      </c>
    </row>
    <row r="387" spans="2:21" x14ac:dyDescent="0.2">
      <c r="B387" s="81" t="s">
        <v>1093</v>
      </c>
      <c r="C387" s="28" t="s">
        <v>1094</v>
      </c>
      <c r="D387" s="28" t="s">
        <v>159</v>
      </c>
      <c r="E387" s="28" t="s">
        <v>309</v>
      </c>
      <c r="F387" s="34">
        <v>1621</v>
      </c>
      <c r="G387" s="28" t="s">
        <v>711</v>
      </c>
      <c r="H387" s="28" t="s">
        <v>674</v>
      </c>
      <c r="I387" s="28" t="s">
        <v>353</v>
      </c>
      <c r="J387" s="51" t="s">
        <v>3204</v>
      </c>
      <c r="K387" s="35">
        <v>2.76</v>
      </c>
      <c r="L387" s="28" t="s">
        <v>46</v>
      </c>
      <c r="M387" s="27">
        <v>0.04</v>
      </c>
      <c r="N387" s="27">
        <v>1.49E-2</v>
      </c>
      <c r="O387" s="35">
        <v>1457000</v>
      </c>
      <c r="P387" s="37">
        <v>108.6</v>
      </c>
      <c r="Q387" s="35">
        <v>0</v>
      </c>
      <c r="R387" s="35">
        <v>1582.3020100000001</v>
      </c>
      <c r="S387" s="27">
        <v>0.106490683928</v>
      </c>
      <c r="T387" s="27">
        <v>1.36826107E-4</v>
      </c>
      <c r="U387" s="85">
        <v>2.4880865238283699E-5</v>
      </c>
    </row>
    <row r="388" spans="2:21" x14ac:dyDescent="0.2">
      <c r="B388" s="81" t="s">
        <v>1095</v>
      </c>
      <c r="C388" s="28" t="s">
        <v>1096</v>
      </c>
      <c r="D388" s="28" t="s">
        <v>159</v>
      </c>
      <c r="E388" s="28" t="s">
        <v>309</v>
      </c>
      <c r="F388" s="34">
        <v>425</v>
      </c>
      <c r="G388" s="28" t="s">
        <v>573</v>
      </c>
      <c r="H388" s="28" t="s">
        <v>671</v>
      </c>
      <c r="I388" s="28" t="s">
        <v>93</v>
      </c>
      <c r="J388" s="51" t="s">
        <v>3204</v>
      </c>
      <c r="K388" s="35">
        <v>0.26</v>
      </c>
      <c r="L388" s="28" t="s">
        <v>46</v>
      </c>
      <c r="M388" s="27">
        <v>4.3999999999999997E-2</v>
      </c>
      <c r="N388" s="27">
        <v>7.4300000000000005E-2</v>
      </c>
      <c r="O388" s="35">
        <v>286475.13</v>
      </c>
      <c r="P388" s="37">
        <v>100.35</v>
      </c>
      <c r="Q388" s="35">
        <v>0</v>
      </c>
      <c r="R388" s="35">
        <v>287.47778</v>
      </c>
      <c r="S388" s="27">
        <v>1.7629238769000001E-2</v>
      </c>
      <c r="T388" s="27">
        <v>2.4859012595760999E-5</v>
      </c>
      <c r="U388" s="85">
        <v>4.5204365904717397E-6</v>
      </c>
    </row>
    <row r="389" spans="2:21" x14ac:dyDescent="0.2">
      <c r="B389" s="81" t="s">
        <v>1097</v>
      </c>
      <c r="C389" s="28" t="s">
        <v>1098</v>
      </c>
      <c r="D389" s="28" t="s">
        <v>159</v>
      </c>
      <c r="E389" s="28" t="s">
        <v>309</v>
      </c>
      <c r="F389" s="34">
        <v>1083</v>
      </c>
      <c r="G389" s="28" t="s">
        <v>573</v>
      </c>
      <c r="H389" s="28" t="s">
        <v>674</v>
      </c>
      <c r="I389" s="28" t="s">
        <v>353</v>
      </c>
      <c r="J389" s="51" t="s">
        <v>3204</v>
      </c>
      <c r="K389" s="35">
        <v>3.16</v>
      </c>
      <c r="L389" s="28" t="s">
        <v>46</v>
      </c>
      <c r="M389" s="27">
        <v>2.5000000000000001E-2</v>
      </c>
      <c r="N389" s="27">
        <v>6.6199999999999995E-2</v>
      </c>
      <c r="O389" s="35">
        <v>16622</v>
      </c>
      <c r="P389" s="37">
        <v>88.69</v>
      </c>
      <c r="Q389" s="35">
        <v>0</v>
      </c>
      <c r="R389" s="35">
        <v>14.742050000000001</v>
      </c>
      <c r="S389" s="27">
        <v>7.8816211046503094E-5</v>
      </c>
      <c r="T389" s="27">
        <v>1.27478654745887E-6</v>
      </c>
      <c r="U389" s="85">
        <v>2.3181096722871599E-7</v>
      </c>
    </row>
    <row r="390" spans="2:21" x14ac:dyDescent="0.2">
      <c r="B390" s="81" t="s">
        <v>1099</v>
      </c>
      <c r="C390" s="28" t="s">
        <v>1100</v>
      </c>
      <c r="D390" s="28" t="s">
        <v>159</v>
      </c>
      <c r="E390" s="28" t="s">
        <v>309</v>
      </c>
      <c r="F390" s="34">
        <v>1930</v>
      </c>
      <c r="G390" s="28" t="s">
        <v>633</v>
      </c>
      <c r="H390" s="28" t="s">
        <v>674</v>
      </c>
      <c r="I390" s="28" t="s">
        <v>353</v>
      </c>
      <c r="J390" s="51" t="s">
        <v>3204</v>
      </c>
      <c r="K390" s="35">
        <v>5</v>
      </c>
      <c r="L390" s="28" t="s">
        <v>46</v>
      </c>
      <c r="M390" s="27">
        <v>6.7699999999999996E-2</v>
      </c>
      <c r="N390" s="27">
        <v>6.6900000000000001E-2</v>
      </c>
      <c r="O390" s="35">
        <v>91559579</v>
      </c>
      <c r="P390" s="37">
        <v>101.88</v>
      </c>
      <c r="Q390" s="35">
        <v>0</v>
      </c>
      <c r="R390" s="35">
        <v>93280.899090000006</v>
      </c>
      <c r="S390" s="27">
        <v>0.122079438666</v>
      </c>
      <c r="T390" s="27">
        <v>8.0662618349999996E-3</v>
      </c>
      <c r="U390" s="85">
        <v>1.466792979E-3</v>
      </c>
    </row>
    <row r="391" spans="2:21" x14ac:dyDescent="0.2">
      <c r="B391" s="81" t="s">
        <v>1101</v>
      </c>
      <c r="C391" s="28" t="s">
        <v>1102</v>
      </c>
      <c r="D391" s="28" t="s">
        <v>159</v>
      </c>
      <c r="E391" s="28" t="s">
        <v>309</v>
      </c>
      <c r="F391" s="34">
        <v>1496</v>
      </c>
      <c r="G391" s="28" t="s">
        <v>314</v>
      </c>
      <c r="H391" s="28" t="s">
        <v>674</v>
      </c>
      <c r="I391" s="28" t="s">
        <v>353</v>
      </c>
      <c r="J391" s="51" t="s">
        <v>3204</v>
      </c>
      <c r="K391" s="35">
        <v>0.82</v>
      </c>
      <c r="L391" s="28" t="s">
        <v>46</v>
      </c>
      <c r="M391" s="27">
        <v>4.3499999999999997E-2</v>
      </c>
      <c r="N391" s="27">
        <v>6.2600000000000003E-2</v>
      </c>
      <c r="O391" s="35">
        <v>42581</v>
      </c>
      <c r="P391" s="37">
        <v>99.23</v>
      </c>
      <c r="Q391" s="35">
        <v>0</v>
      </c>
      <c r="R391" s="35">
        <v>42.253129999999999</v>
      </c>
      <c r="S391" s="27">
        <v>3.4728666199999999E-4</v>
      </c>
      <c r="T391" s="27">
        <v>3.6537470509210501E-6</v>
      </c>
      <c r="U391" s="85">
        <v>6.6440820196245902E-7</v>
      </c>
    </row>
    <row r="392" spans="2:21" x14ac:dyDescent="0.2">
      <c r="B392" s="81" t="s">
        <v>1103</v>
      </c>
      <c r="C392" s="28" t="s">
        <v>1104</v>
      </c>
      <c r="D392" s="28" t="s">
        <v>159</v>
      </c>
      <c r="E392" s="28" t="s">
        <v>309</v>
      </c>
      <c r="F392" s="34">
        <v>1496</v>
      </c>
      <c r="G392" s="28" t="s">
        <v>314</v>
      </c>
      <c r="H392" s="28" t="s">
        <v>674</v>
      </c>
      <c r="I392" s="28" t="s">
        <v>353</v>
      </c>
      <c r="J392" s="51" t="s">
        <v>3204</v>
      </c>
      <c r="K392" s="35">
        <v>3.11</v>
      </c>
      <c r="L392" s="28" t="s">
        <v>46</v>
      </c>
      <c r="M392" s="27">
        <v>4.1000000000000002E-2</v>
      </c>
      <c r="N392" s="27">
        <v>6.7000000000000004E-2</v>
      </c>
      <c r="O392" s="35">
        <v>47277849.5</v>
      </c>
      <c r="P392" s="37">
        <v>94.16</v>
      </c>
      <c r="Q392" s="35">
        <v>0</v>
      </c>
      <c r="R392" s="35">
        <v>44516.823100000001</v>
      </c>
      <c r="S392" s="27">
        <v>9.5648980620999996E-2</v>
      </c>
      <c r="T392" s="27">
        <v>3.8494949629999998E-3</v>
      </c>
      <c r="U392" s="85">
        <v>7.0000358199999999E-4</v>
      </c>
    </row>
    <row r="393" spans="2:21" x14ac:dyDescent="0.2">
      <c r="B393" s="81" t="s">
        <v>1105</v>
      </c>
      <c r="C393" s="28" t="s">
        <v>1106</v>
      </c>
      <c r="D393" s="28" t="s">
        <v>159</v>
      </c>
      <c r="E393" s="28" t="s">
        <v>309</v>
      </c>
      <c r="F393" s="34">
        <v>444</v>
      </c>
      <c r="G393" s="28" t="s">
        <v>573</v>
      </c>
      <c r="H393" s="28" t="s">
        <v>1107</v>
      </c>
      <c r="I393" s="28" t="s">
        <v>353</v>
      </c>
      <c r="J393" s="51" t="s">
        <v>3204</v>
      </c>
      <c r="K393" s="35">
        <v>2.27</v>
      </c>
      <c r="L393" s="28" t="s">
        <v>46</v>
      </c>
      <c r="M393" s="27">
        <v>6.9000000000000006E-2</v>
      </c>
      <c r="N393" s="27">
        <v>7.1300000000000002E-2</v>
      </c>
      <c r="O393" s="35">
        <v>4302000</v>
      </c>
      <c r="P393" s="36">
        <v>100</v>
      </c>
      <c r="Q393" s="35">
        <v>0</v>
      </c>
      <c r="R393" s="35">
        <v>4302</v>
      </c>
      <c r="S393" s="27">
        <v>4.3020000000000003E-2</v>
      </c>
      <c r="T393" s="27">
        <v>3.7200604500000001E-4</v>
      </c>
      <c r="U393" s="85">
        <v>6.7646682857400097E-5</v>
      </c>
    </row>
    <row r="394" spans="2:21" x14ac:dyDescent="0.2">
      <c r="B394" s="81" t="s">
        <v>1108</v>
      </c>
      <c r="C394" s="28" t="s">
        <v>1109</v>
      </c>
      <c r="D394" s="28" t="s">
        <v>159</v>
      </c>
      <c r="E394" s="28" t="s">
        <v>309</v>
      </c>
      <c r="F394" s="34">
        <v>1632</v>
      </c>
      <c r="G394" s="28" t="s">
        <v>419</v>
      </c>
      <c r="H394" s="28" t="s">
        <v>1107</v>
      </c>
      <c r="I394" s="28" t="s">
        <v>353</v>
      </c>
      <c r="J394" s="51" t="s">
        <v>3204</v>
      </c>
      <c r="K394" s="35">
        <v>1.32</v>
      </c>
      <c r="L394" s="28" t="s">
        <v>46</v>
      </c>
      <c r="M394" s="27">
        <v>7.7499999999999999E-2</v>
      </c>
      <c r="N394" s="27">
        <v>8.2400000000000001E-2</v>
      </c>
      <c r="O394" s="35">
        <v>16937522.280000001</v>
      </c>
      <c r="P394" s="37">
        <v>100.47</v>
      </c>
      <c r="Q394" s="35">
        <v>0</v>
      </c>
      <c r="R394" s="35">
        <v>17017.128639999999</v>
      </c>
      <c r="S394" s="27">
        <v>0.11070348355200001</v>
      </c>
      <c r="T394" s="27">
        <v>1.4715189989999999E-3</v>
      </c>
      <c r="U394" s="85">
        <v>2.6758537899999998E-4</v>
      </c>
    </row>
    <row r="395" spans="2:21" x14ac:dyDescent="0.2">
      <c r="B395" s="81" t="s">
        <v>1110</v>
      </c>
      <c r="C395" s="28" t="s">
        <v>1111</v>
      </c>
      <c r="D395" s="28" t="s">
        <v>159</v>
      </c>
      <c r="E395" s="28" t="s">
        <v>309</v>
      </c>
      <c r="F395" s="34">
        <v>400</v>
      </c>
      <c r="G395" s="28" t="s">
        <v>573</v>
      </c>
      <c r="H395" s="28" t="s">
        <v>1107</v>
      </c>
      <c r="I395" s="28" t="s">
        <v>353</v>
      </c>
      <c r="J395" s="51" t="s">
        <v>3204</v>
      </c>
      <c r="K395" s="35">
        <v>0</v>
      </c>
      <c r="L395" s="28" t="s">
        <v>46</v>
      </c>
      <c r="M395" s="27">
        <v>0</v>
      </c>
      <c r="N395" s="27">
        <v>0</v>
      </c>
      <c r="O395" s="35">
        <v>24650</v>
      </c>
      <c r="P395" s="36">
        <v>199</v>
      </c>
      <c r="Q395" s="35">
        <v>0</v>
      </c>
      <c r="R395" s="35">
        <v>49.0535</v>
      </c>
      <c r="S395" s="27">
        <v>5.7028766559000001E-2</v>
      </c>
      <c r="T395" s="27">
        <v>4.2417941809838799E-6</v>
      </c>
      <c r="U395" s="85">
        <v>7.7134043643548904E-7</v>
      </c>
    </row>
    <row r="396" spans="2:21" x14ac:dyDescent="0.2">
      <c r="B396" s="81" t="s">
        <v>1112</v>
      </c>
      <c r="C396" s="28" t="s">
        <v>1113</v>
      </c>
      <c r="D396" s="28" t="s">
        <v>159</v>
      </c>
      <c r="E396" s="28" t="s">
        <v>309</v>
      </c>
      <c r="F396" s="34">
        <v>823</v>
      </c>
      <c r="G396" s="28" t="s">
        <v>573</v>
      </c>
      <c r="H396" s="28" t="s">
        <v>716</v>
      </c>
      <c r="I396" s="28" t="s">
        <v>93</v>
      </c>
      <c r="J396" s="51" t="s">
        <v>3204</v>
      </c>
      <c r="K396" s="35">
        <v>0.26</v>
      </c>
      <c r="L396" s="28" t="s">
        <v>46</v>
      </c>
      <c r="M396" s="27">
        <v>0.05</v>
      </c>
      <c r="N396" s="27">
        <v>7.7899999999999997E-2</v>
      </c>
      <c r="O396" s="35">
        <v>7630000</v>
      </c>
      <c r="P396" s="37">
        <v>100.56</v>
      </c>
      <c r="Q396" s="35">
        <v>0</v>
      </c>
      <c r="R396" s="35">
        <v>7672.7280000000001</v>
      </c>
      <c r="S396" s="27">
        <v>0.110874894465</v>
      </c>
      <c r="T396" s="27">
        <v>6.6348238099999996E-4</v>
      </c>
      <c r="U396" s="85">
        <v>1.20649604E-4</v>
      </c>
    </row>
    <row r="397" spans="2:21" x14ac:dyDescent="0.2">
      <c r="B397" s="81" t="s">
        <v>1114</v>
      </c>
      <c r="C397" s="28" t="s">
        <v>1115</v>
      </c>
      <c r="D397" s="28" t="s">
        <v>159</v>
      </c>
      <c r="E397" s="28" t="s">
        <v>309</v>
      </c>
      <c r="F397" s="34">
        <v>823</v>
      </c>
      <c r="G397" s="28" t="s">
        <v>573</v>
      </c>
      <c r="H397" s="28" t="s">
        <v>716</v>
      </c>
      <c r="I397" s="28" t="s">
        <v>93</v>
      </c>
      <c r="J397" s="51" t="s">
        <v>3204</v>
      </c>
      <c r="K397" s="35">
        <v>1.25</v>
      </c>
      <c r="L397" s="28" t="s">
        <v>46</v>
      </c>
      <c r="M397" s="27">
        <v>1.4999999999999999E-2</v>
      </c>
      <c r="N397" s="27">
        <v>6.9800000000000001E-2</v>
      </c>
      <c r="O397" s="35">
        <v>94.42</v>
      </c>
      <c r="P397" s="36">
        <v>94</v>
      </c>
      <c r="Q397" s="35">
        <v>0</v>
      </c>
      <c r="R397" s="35">
        <v>8.8749999999999996E-2</v>
      </c>
      <c r="S397" s="27">
        <v>1.6971485047181601E-6</v>
      </c>
      <c r="T397" s="27">
        <v>7.6744622414775605E-9</v>
      </c>
      <c r="U397" s="85">
        <v>1.3955469789851801E-9</v>
      </c>
    </row>
    <row r="398" spans="2:21" x14ac:dyDescent="0.2">
      <c r="B398" s="81" t="s">
        <v>1116</v>
      </c>
      <c r="C398" s="28" t="s">
        <v>1117</v>
      </c>
      <c r="D398" s="28" t="s">
        <v>159</v>
      </c>
      <c r="E398" s="28" t="s">
        <v>309</v>
      </c>
      <c r="F398" s="34">
        <v>1442</v>
      </c>
      <c r="G398" s="28" t="s">
        <v>573</v>
      </c>
      <c r="H398" s="28" t="s">
        <v>1107</v>
      </c>
      <c r="I398" s="28" t="s">
        <v>353</v>
      </c>
      <c r="J398" s="51" t="s">
        <v>3204</v>
      </c>
      <c r="K398" s="35">
        <v>2.75</v>
      </c>
      <c r="L398" s="28" t="s">
        <v>46</v>
      </c>
      <c r="M398" s="27">
        <v>5.5500000000000001E-2</v>
      </c>
      <c r="N398" s="27">
        <v>7.0599999999999996E-2</v>
      </c>
      <c r="O398" s="35">
        <v>6800000</v>
      </c>
      <c r="P398" s="37">
        <v>100.09</v>
      </c>
      <c r="Q398" s="35">
        <v>0</v>
      </c>
      <c r="R398" s="35">
        <v>6806.12</v>
      </c>
      <c r="S398" s="27">
        <v>4.2500000000000003E-2</v>
      </c>
      <c r="T398" s="27">
        <v>5.88544348E-4</v>
      </c>
      <c r="U398" s="85">
        <v>1.0702265E-4</v>
      </c>
    </row>
    <row r="399" spans="2:21" x14ac:dyDescent="0.2">
      <c r="B399" s="81" t="s">
        <v>1118</v>
      </c>
      <c r="C399" s="28" t="s">
        <v>1119</v>
      </c>
      <c r="D399" s="28" t="s">
        <v>159</v>
      </c>
      <c r="E399" s="28" t="s">
        <v>309</v>
      </c>
      <c r="F399" s="34">
        <v>1071</v>
      </c>
      <c r="G399" s="28" t="s">
        <v>605</v>
      </c>
      <c r="H399" s="28" t="s">
        <v>1107</v>
      </c>
      <c r="I399" s="28" t="s">
        <v>353</v>
      </c>
      <c r="J399" s="51" t="s">
        <v>3204</v>
      </c>
      <c r="K399" s="35">
        <v>1.18</v>
      </c>
      <c r="L399" s="28" t="s">
        <v>46</v>
      </c>
      <c r="M399" s="27">
        <v>2.9000000000000001E-2</v>
      </c>
      <c r="N399" s="27">
        <v>0.128</v>
      </c>
      <c r="O399" s="35">
        <v>16495008.41</v>
      </c>
      <c r="P399" s="37">
        <v>90.18</v>
      </c>
      <c r="Q399" s="35">
        <v>0</v>
      </c>
      <c r="R399" s="35">
        <v>14875.19859</v>
      </c>
      <c r="S399" s="27">
        <v>9.9818548246999997E-2</v>
      </c>
      <c r="T399" s="27">
        <v>1.28630028E-3</v>
      </c>
      <c r="U399" s="85">
        <v>2.33904658E-4</v>
      </c>
    </row>
    <row r="400" spans="2:21" x14ac:dyDescent="0.2">
      <c r="B400" s="81" t="s">
        <v>1120</v>
      </c>
      <c r="C400" s="28" t="s">
        <v>1121</v>
      </c>
      <c r="D400" s="28" t="s">
        <v>159</v>
      </c>
      <c r="E400" s="28" t="s">
        <v>309</v>
      </c>
      <c r="F400" s="34">
        <v>1644</v>
      </c>
      <c r="G400" s="28" t="s">
        <v>573</v>
      </c>
      <c r="H400" s="28" t="s">
        <v>1122</v>
      </c>
      <c r="I400" s="28" t="s">
        <v>93</v>
      </c>
      <c r="J400" s="51" t="s">
        <v>3204</v>
      </c>
      <c r="K400" s="35">
        <v>1.46</v>
      </c>
      <c r="L400" s="28" t="s">
        <v>46</v>
      </c>
      <c r="M400" s="27">
        <v>5.0500000000000003E-2</v>
      </c>
      <c r="N400" s="27">
        <v>6.7599999999999993E-2</v>
      </c>
      <c r="O400" s="35">
        <v>4753992</v>
      </c>
      <c r="P400" s="37">
        <v>97.73</v>
      </c>
      <c r="Q400" s="35">
        <v>156.01018999999999</v>
      </c>
      <c r="R400" s="35">
        <v>4802.0865599999997</v>
      </c>
      <c r="S400" s="27">
        <v>4.3218109089999998E-2</v>
      </c>
      <c r="T400" s="27">
        <v>4.1524993700000002E-4</v>
      </c>
      <c r="U400" s="85">
        <v>7.5510280469108198E-5</v>
      </c>
    </row>
    <row r="401" spans="2:21" x14ac:dyDescent="0.2">
      <c r="B401" s="81" t="s">
        <v>1123</v>
      </c>
      <c r="C401" s="28" t="s">
        <v>1124</v>
      </c>
      <c r="D401" s="28" t="s">
        <v>159</v>
      </c>
      <c r="E401" s="28" t="s">
        <v>309</v>
      </c>
      <c r="F401" s="34">
        <v>2352</v>
      </c>
      <c r="G401" s="28" t="s">
        <v>372</v>
      </c>
      <c r="H401" s="28" t="s">
        <v>1125</v>
      </c>
      <c r="I401" s="28" t="s">
        <v>353</v>
      </c>
      <c r="J401" s="51" t="s">
        <v>3204</v>
      </c>
      <c r="K401" s="35">
        <v>2.2000000000000002</v>
      </c>
      <c r="L401" s="28" t="s">
        <v>46</v>
      </c>
      <c r="M401" s="27">
        <v>8.0500000000000002E-2</v>
      </c>
      <c r="N401" s="27">
        <v>0.13139999999999999</v>
      </c>
      <c r="O401" s="35">
        <v>1848984.85</v>
      </c>
      <c r="P401" s="37">
        <v>92.3</v>
      </c>
      <c r="Q401" s="35">
        <v>0</v>
      </c>
      <c r="R401" s="35">
        <v>1706.61301</v>
      </c>
      <c r="S401" s="27">
        <v>1.7184210568E-2</v>
      </c>
      <c r="T401" s="27">
        <v>1.47575629E-4</v>
      </c>
      <c r="U401" s="85">
        <v>2.6835590201716201E-5</v>
      </c>
    </row>
    <row r="402" spans="2:21" x14ac:dyDescent="0.2">
      <c r="B402" s="81" t="s">
        <v>1126</v>
      </c>
      <c r="C402" s="28" t="s">
        <v>1127</v>
      </c>
      <c r="D402" s="28" t="s">
        <v>159</v>
      </c>
      <c r="E402" s="28" t="s">
        <v>309</v>
      </c>
      <c r="F402" s="34">
        <v>639</v>
      </c>
      <c r="G402" s="28" t="s">
        <v>590</v>
      </c>
      <c r="H402" s="28" t="s">
        <v>1122</v>
      </c>
      <c r="I402" s="28" t="s">
        <v>93</v>
      </c>
      <c r="J402" s="51" t="s">
        <v>3204</v>
      </c>
      <c r="K402" s="35">
        <v>1.55</v>
      </c>
      <c r="L402" s="28" t="s">
        <v>46</v>
      </c>
      <c r="M402" s="27">
        <v>5.5500000000000001E-2</v>
      </c>
      <c r="N402" s="27">
        <v>0.1401</v>
      </c>
      <c r="O402" s="35">
        <v>18383771.469999999</v>
      </c>
      <c r="P402" s="37">
        <v>89.7</v>
      </c>
      <c r="Q402" s="35">
        <v>0</v>
      </c>
      <c r="R402" s="35">
        <v>16490.243009999998</v>
      </c>
      <c r="S402" s="27">
        <v>1.6209827695000002E-2</v>
      </c>
      <c r="T402" s="27">
        <v>1.425957716E-3</v>
      </c>
      <c r="U402" s="85">
        <v>2.5930038100000001E-4</v>
      </c>
    </row>
    <row r="403" spans="2:21" x14ac:dyDescent="0.2">
      <c r="B403" s="81" t="s">
        <v>1128</v>
      </c>
      <c r="C403" s="28" t="s">
        <v>1129</v>
      </c>
      <c r="D403" s="28" t="s">
        <v>159</v>
      </c>
      <c r="E403" s="28" t="s">
        <v>309</v>
      </c>
      <c r="F403" s="34">
        <v>1659</v>
      </c>
      <c r="G403" s="28" t="s">
        <v>419</v>
      </c>
      <c r="H403" s="28" t="s">
        <v>1130</v>
      </c>
      <c r="I403" s="28" t="s">
        <v>353</v>
      </c>
      <c r="J403" s="51" t="s">
        <v>3204</v>
      </c>
      <c r="K403" s="35">
        <v>0.06</v>
      </c>
      <c r="L403" s="28" t="s">
        <v>46</v>
      </c>
      <c r="M403" s="27">
        <v>6.0999999999999999E-2</v>
      </c>
      <c r="N403" s="27">
        <v>0.88329999999999997</v>
      </c>
      <c r="O403" s="35">
        <v>5041894.92</v>
      </c>
      <c r="P403" s="37">
        <v>98.75</v>
      </c>
      <c r="Q403" s="35">
        <v>0</v>
      </c>
      <c r="R403" s="35">
        <v>4978.8712299999997</v>
      </c>
      <c r="S403" s="27">
        <v>2.2921321791E-2</v>
      </c>
      <c r="T403" s="27">
        <v>4.3053700500000002E-4</v>
      </c>
      <c r="U403" s="85">
        <v>7.8290126239805499E-5</v>
      </c>
    </row>
    <row r="404" spans="2:21" x14ac:dyDescent="0.2">
      <c r="B404" s="81" t="s">
        <v>1131</v>
      </c>
      <c r="C404" s="28" t="s">
        <v>1132</v>
      </c>
      <c r="D404" s="28" t="s">
        <v>159</v>
      </c>
      <c r="E404" s="28" t="s">
        <v>309</v>
      </c>
      <c r="F404" s="34">
        <v>1036</v>
      </c>
      <c r="G404" s="28" t="s">
        <v>711</v>
      </c>
      <c r="H404" s="28" t="s">
        <v>26</v>
      </c>
      <c r="I404" s="28" t="s">
        <v>311</v>
      </c>
      <c r="J404" s="51" t="s">
        <v>3204</v>
      </c>
      <c r="K404" s="35">
        <v>4.25</v>
      </c>
      <c r="L404" s="28" t="s">
        <v>46</v>
      </c>
      <c r="M404" s="27">
        <v>4.8500000000000001E-2</v>
      </c>
      <c r="N404" s="27">
        <v>5.2699999999999997E-2</v>
      </c>
      <c r="O404" s="35">
        <v>27680000</v>
      </c>
      <c r="P404" s="37">
        <v>99.8</v>
      </c>
      <c r="Q404" s="35">
        <v>0</v>
      </c>
      <c r="R404" s="35">
        <v>27624.639999999999</v>
      </c>
      <c r="S404" s="27">
        <v>0.112211060572</v>
      </c>
      <c r="T404" s="27">
        <v>2.3887803559999999E-3</v>
      </c>
      <c r="U404" s="85">
        <v>4.3438290499999999E-4</v>
      </c>
    </row>
    <row r="405" spans="2:21" x14ac:dyDescent="0.2">
      <c r="B405" s="81" t="s">
        <v>1133</v>
      </c>
      <c r="C405" s="28" t="s">
        <v>1134</v>
      </c>
      <c r="D405" s="28" t="s">
        <v>159</v>
      </c>
      <c r="E405" s="28" t="s">
        <v>309</v>
      </c>
      <c r="F405" s="34">
        <v>2101</v>
      </c>
      <c r="G405" s="28" t="s">
        <v>633</v>
      </c>
      <c r="H405" s="28" t="s">
        <v>26</v>
      </c>
      <c r="I405" s="28" t="s">
        <v>311</v>
      </c>
      <c r="J405" s="51" t="s">
        <v>3204</v>
      </c>
      <c r="K405" s="35">
        <v>3.59</v>
      </c>
      <c r="L405" s="28" t="s">
        <v>46</v>
      </c>
      <c r="M405" s="27">
        <v>6.0499999999999998E-2</v>
      </c>
      <c r="N405" s="27">
        <v>6.1400000000000003E-2</v>
      </c>
      <c r="O405" s="35">
        <v>8435000</v>
      </c>
      <c r="P405" s="37">
        <v>99.98</v>
      </c>
      <c r="Q405" s="35">
        <v>255.15875</v>
      </c>
      <c r="R405" s="35">
        <v>8688.4717500000006</v>
      </c>
      <c r="S405" s="27">
        <v>3.834090909E-2</v>
      </c>
      <c r="T405" s="27">
        <v>7.5131660100000001E-4</v>
      </c>
      <c r="U405" s="85">
        <v>1.3662163900000001E-4</v>
      </c>
    </row>
    <row r="406" spans="2:21" x14ac:dyDescent="0.2">
      <c r="B406" s="81" t="s">
        <v>1135</v>
      </c>
      <c r="C406" s="28" t="s">
        <v>1136</v>
      </c>
      <c r="D406" s="28" t="s">
        <v>159</v>
      </c>
      <c r="E406" s="28" t="s">
        <v>309</v>
      </c>
      <c r="F406" s="34">
        <v>1756</v>
      </c>
      <c r="G406" s="28" t="s">
        <v>419</v>
      </c>
      <c r="H406" s="28" t="s">
        <v>26</v>
      </c>
      <c r="I406" s="28" t="s">
        <v>311</v>
      </c>
      <c r="J406" s="51" t="s">
        <v>3204</v>
      </c>
      <c r="K406" s="35">
        <v>2.59</v>
      </c>
      <c r="L406" s="28" t="s">
        <v>46</v>
      </c>
      <c r="M406" s="27">
        <v>4.4999999999999998E-2</v>
      </c>
      <c r="N406" s="27">
        <v>7.0199999999999999E-2</v>
      </c>
      <c r="O406" s="35">
        <v>81966841</v>
      </c>
      <c r="P406" s="37">
        <v>95.17</v>
      </c>
      <c r="Q406" s="35">
        <v>0</v>
      </c>
      <c r="R406" s="35">
        <v>78007.842579999997</v>
      </c>
      <c r="S406" s="27">
        <v>0.22768566944400001</v>
      </c>
      <c r="T406" s="27">
        <v>6.7455576609999996E-3</v>
      </c>
      <c r="U406" s="85">
        <v>1.2266322140000001E-3</v>
      </c>
    </row>
    <row r="407" spans="2:21" x14ac:dyDescent="0.2">
      <c r="B407" s="81" t="s">
        <v>1137</v>
      </c>
      <c r="C407" s="28" t="s">
        <v>1138</v>
      </c>
      <c r="D407" s="28" t="s">
        <v>159</v>
      </c>
      <c r="E407" s="28" t="s">
        <v>309</v>
      </c>
      <c r="F407" s="34">
        <v>1979</v>
      </c>
      <c r="G407" s="28" t="s">
        <v>573</v>
      </c>
      <c r="H407" s="28" t="s">
        <v>26</v>
      </c>
      <c r="I407" s="28" t="s">
        <v>311</v>
      </c>
      <c r="J407" s="51" t="s">
        <v>3204</v>
      </c>
      <c r="K407" s="35">
        <v>2.91</v>
      </c>
      <c r="L407" s="28" t="s">
        <v>46</v>
      </c>
      <c r="M407" s="27">
        <v>8.5000000000000006E-2</v>
      </c>
      <c r="N407" s="27">
        <v>8.8400000000000006E-2</v>
      </c>
      <c r="O407" s="35">
        <v>1857000</v>
      </c>
      <c r="P407" s="37">
        <v>99.75</v>
      </c>
      <c r="Q407" s="35">
        <v>0</v>
      </c>
      <c r="R407" s="35">
        <v>1852.3575000000001</v>
      </c>
      <c r="S407" s="27">
        <v>1.9241529375E-2</v>
      </c>
      <c r="T407" s="27">
        <v>1.6017856499999999E-4</v>
      </c>
      <c r="U407" s="85">
        <v>2.9127345500006101E-5</v>
      </c>
    </row>
    <row r="408" spans="2:21" x14ac:dyDescent="0.2">
      <c r="B408" s="81" t="s">
        <v>1139</v>
      </c>
      <c r="C408" s="28" t="s">
        <v>1140</v>
      </c>
      <c r="D408" s="28" t="s">
        <v>159</v>
      </c>
      <c r="E408" s="28" t="s">
        <v>309</v>
      </c>
      <c r="F408" s="34">
        <v>531</v>
      </c>
      <c r="G408" s="28" t="s">
        <v>573</v>
      </c>
      <c r="H408" s="28" t="s">
        <v>26</v>
      </c>
      <c r="I408" s="28" t="s">
        <v>311</v>
      </c>
      <c r="J408" s="51" t="s">
        <v>3204</v>
      </c>
      <c r="K408" s="35">
        <v>3.7</v>
      </c>
      <c r="L408" s="28" t="s">
        <v>46</v>
      </c>
      <c r="M408" s="27">
        <v>7.7499999999999999E-2</v>
      </c>
      <c r="N408" s="27">
        <v>8.0699999999999994E-2</v>
      </c>
      <c r="O408" s="35">
        <v>3108616</v>
      </c>
      <c r="P408" s="37">
        <v>100.37</v>
      </c>
      <c r="Q408" s="35">
        <v>0</v>
      </c>
      <c r="R408" s="35">
        <v>3120.1178799999998</v>
      </c>
      <c r="S408" s="27">
        <v>3.6571952940999998E-2</v>
      </c>
      <c r="T408" s="27">
        <v>2.69805373E-4</v>
      </c>
      <c r="U408" s="85">
        <v>4.9062209369145399E-5</v>
      </c>
    </row>
    <row r="409" spans="2:21" x14ac:dyDescent="0.2">
      <c r="B409" s="81" t="s">
        <v>1141</v>
      </c>
      <c r="C409" s="28" t="s">
        <v>1142</v>
      </c>
      <c r="D409" s="28" t="s">
        <v>159</v>
      </c>
      <c r="E409" s="28" t="s">
        <v>309</v>
      </c>
      <c r="F409" s="34">
        <v>1452</v>
      </c>
      <c r="G409" s="28" t="s">
        <v>990</v>
      </c>
      <c r="H409" s="28" t="s">
        <v>26</v>
      </c>
      <c r="I409" s="28" t="s">
        <v>311</v>
      </c>
      <c r="J409" s="51" t="s">
        <v>3204</v>
      </c>
      <c r="K409" s="35">
        <v>2.5299999999999998</v>
      </c>
      <c r="L409" s="28" t="s">
        <v>46</v>
      </c>
      <c r="M409" s="27">
        <v>6.6000000000000003E-2</v>
      </c>
      <c r="N409" s="27">
        <v>7.51E-2</v>
      </c>
      <c r="O409" s="35">
        <v>506538</v>
      </c>
      <c r="P409" s="37">
        <v>99.2</v>
      </c>
      <c r="Q409" s="35">
        <v>0</v>
      </c>
      <c r="R409" s="35">
        <v>502.48568999999998</v>
      </c>
      <c r="S409" s="27">
        <v>3.2079670677000002E-2</v>
      </c>
      <c r="T409" s="27">
        <v>4.3451351603242799E-5</v>
      </c>
      <c r="U409" s="85">
        <v>7.9013226666229308E-6</v>
      </c>
    </row>
    <row r="410" spans="2:21" x14ac:dyDescent="0.2">
      <c r="B410" s="81" t="s">
        <v>1143</v>
      </c>
      <c r="C410" s="28" t="s">
        <v>1144</v>
      </c>
      <c r="D410" s="28" t="s">
        <v>159</v>
      </c>
      <c r="E410" s="28" t="s">
        <v>309</v>
      </c>
      <c r="F410" s="34">
        <v>771</v>
      </c>
      <c r="G410" s="28" t="s">
        <v>573</v>
      </c>
      <c r="H410" s="28" t="s">
        <v>26</v>
      </c>
      <c r="I410" s="28" t="s">
        <v>311</v>
      </c>
      <c r="J410" s="51" t="s">
        <v>3204</v>
      </c>
      <c r="K410" s="35">
        <v>2.4900000000000002</v>
      </c>
      <c r="L410" s="28" t="s">
        <v>46</v>
      </c>
      <c r="M410" s="27">
        <v>3.8699999999999998E-2</v>
      </c>
      <c r="N410" s="27">
        <v>6.4699999999999994E-2</v>
      </c>
      <c r="O410" s="35">
        <v>10790650.859999999</v>
      </c>
      <c r="P410" s="37">
        <v>94.99</v>
      </c>
      <c r="Q410" s="35">
        <v>0</v>
      </c>
      <c r="R410" s="35">
        <v>10250.03925</v>
      </c>
      <c r="S410" s="27">
        <v>3.4580453692000003E-2</v>
      </c>
      <c r="T410" s="27">
        <v>8.8634973700000002E-4</v>
      </c>
      <c r="U410" s="85">
        <v>1.61176465E-4</v>
      </c>
    </row>
    <row r="411" spans="2:21" x14ac:dyDescent="0.2">
      <c r="B411" s="81" t="s">
        <v>1145</v>
      </c>
      <c r="C411" s="28" t="s">
        <v>1146</v>
      </c>
      <c r="D411" s="28" t="s">
        <v>159</v>
      </c>
      <c r="E411" s="28" t="s">
        <v>309</v>
      </c>
      <c r="F411" s="34">
        <v>771</v>
      </c>
      <c r="G411" s="28" t="s">
        <v>573</v>
      </c>
      <c r="H411" s="28" t="s">
        <v>26</v>
      </c>
      <c r="I411" s="28" t="s">
        <v>311</v>
      </c>
      <c r="J411" s="51" t="s">
        <v>3204</v>
      </c>
      <c r="K411" s="35">
        <v>0.78</v>
      </c>
      <c r="L411" s="28" t="s">
        <v>46</v>
      </c>
      <c r="M411" s="27">
        <v>4.5900000000000003E-2</v>
      </c>
      <c r="N411" s="27">
        <v>7.5499999999999998E-2</v>
      </c>
      <c r="O411" s="35">
        <v>11277706</v>
      </c>
      <c r="P411" s="37">
        <v>98.96</v>
      </c>
      <c r="Q411" s="35">
        <v>0</v>
      </c>
      <c r="R411" s="35">
        <v>11160.41785</v>
      </c>
      <c r="S411" s="27">
        <v>0.13113611627899999</v>
      </c>
      <c r="T411" s="27">
        <v>9.6507273599999996E-4</v>
      </c>
      <c r="U411" s="85">
        <v>1.7549168899999999E-4</v>
      </c>
    </row>
    <row r="412" spans="2:21" x14ac:dyDescent="0.2">
      <c r="B412" s="81" t="s">
        <v>1147</v>
      </c>
      <c r="C412" s="28" t="s">
        <v>1148</v>
      </c>
      <c r="D412" s="28" t="s">
        <v>159</v>
      </c>
      <c r="E412" s="28" t="s">
        <v>309</v>
      </c>
      <c r="F412" s="34">
        <v>771</v>
      </c>
      <c r="G412" s="28" t="s">
        <v>573</v>
      </c>
      <c r="H412" s="28" t="s">
        <v>26</v>
      </c>
      <c r="I412" s="28" t="s">
        <v>311</v>
      </c>
      <c r="J412" s="51" t="s">
        <v>3204</v>
      </c>
      <c r="K412" s="35">
        <v>2.0299999999999998</v>
      </c>
      <c r="L412" s="28" t="s">
        <v>46</v>
      </c>
      <c r="M412" s="27">
        <v>6.25E-2</v>
      </c>
      <c r="N412" s="27">
        <v>0.10299999999999999</v>
      </c>
      <c r="O412" s="35">
        <v>3000000</v>
      </c>
      <c r="P412" s="37">
        <v>94.21</v>
      </c>
      <c r="Q412" s="35">
        <v>0</v>
      </c>
      <c r="R412" s="35">
        <v>2826.3</v>
      </c>
      <c r="S412" s="27">
        <v>4.1581194210999997E-2</v>
      </c>
      <c r="T412" s="27">
        <v>2.4439811399999998E-4</v>
      </c>
      <c r="U412" s="85">
        <v>4.44420780473895E-5</v>
      </c>
    </row>
    <row r="413" spans="2:21" x14ac:dyDescent="0.2">
      <c r="B413" s="81" t="s">
        <v>1149</v>
      </c>
      <c r="C413" s="28" t="s">
        <v>1150</v>
      </c>
      <c r="D413" s="28" t="s">
        <v>159</v>
      </c>
      <c r="E413" s="28" t="s">
        <v>309</v>
      </c>
      <c r="F413" s="34">
        <v>771</v>
      </c>
      <c r="G413" s="28" t="s">
        <v>573</v>
      </c>
      <c r="H413" s="28" t="s">
        <v>26</v>
      </c>
      <c r="I413" s="28" t="s">
        <v>311</v>
      </c>
      <c r="J413" s="51" t="s">
        <v>3204</v>
      </c>
      <c r="K413" s="35">
        <v>3.45</v>
      </c>
      <c r="L413" s="28" t="s">
        <v>46</v>
      </c>
      <c r="M413" s="27">
        <v>6.3E-2</v>
      </c>
      <c r="N413" s="27">
        <v>7.3300000000000004E-2</v>
      </c>
      <c r="O413" s="35">
        <v>19285553</v>
      </c>
      <c r="P413" s="37">
        <v>98.5</v>
      </c>
      <c r="Q413" s="35">
        <v>0</v>
      </c>
      <c r="R413" s="35">
        <v>18996.269700000001</v>
      </c>
      <c r="S413" s="27">
        <v>0.104246795928</v>
      </c>
      <c r="T413" s="27">
        <v>1.6426608960000001E-3</v>
      </c>
      <c r="U413" s="85">
        <v>2.9870633000000002E-4</v>
      </c>
    </row>
    <row r="414" spans="2:21" x14ac:dyDescent="0.2">
      <c r="B414" s="81" t="s">
        <v>1149</v>
      </c>
      <c r="C414" s="28" t="s">
        <v>1151</v>
      </c>
      <c r="D414" s="28" t="s">
        <v>159</v>
      </c>
      <c r="E414" s="28" t="s">
        <v>309</v>
      </c>
      <c r="F414" s="34">
        <v>771</v>
      </c>
      <c r="G414" s="28" t="s">
        <v>573</v>
      </c>
      <c r="H414" s="28" t="s">
        <v>26</v>
      </c>
      <c r="I414" s="28" t="s">
        <v>311</v>
      </c>
      <c r="J414" s="51" t="s">
        <v>3204</v>
      </c>
      <c r="K414" s="35">
        <v>3.452</v>
      </c>
      <c r="L414" s="28" t="s">
        <v>46</v>
      </c>
      <c r="M414" s="27">
        <v>6.3E-2</v>
      </c>
      <c r="N414" s="27">
        <v>7.3300000000000004E-2</v>
      </c>
      <c r="O414" s="35">
        <v>6500000</v>
      </c>
      <c r="P414" s="37">
        <v>97.552999999999997</v>
      </c>
      <c r="Q414" s="35">
        <v>0</v>
      </c>
      <c r="R414" s="35">
        <v>6340.9449999999997</v>
      </c>
      <c r="S414" s="27">
        <v>3.5135325055E-2</v>
      </c>
      <c r="T414" s="27">
        <v>5.48319357E-4</v>
      </c>
      <c r="U414" s="85">
        <v>9.9708018463788198E-5</v>
      </c>
    </row>
    <row r="415" spans="2:21" x14ac:dyDescent="0.2">
      <c r="B415" s="81" t="s">
        <v>1152</v>
      </c>
      <c r="C415" s="28" t="s">
        <v>1153</v>
      </c>
      <c r="D415" s="28" t="s">
        <v>159</v>
      </c>
      <c r="E415" s="28" t="s">
        <v>309</v>
      </c>
      <c r="F415" s="34">
        <v>448</v>
      </c>
      <c r="G415" s="28" t="s">
        <v>605</v>
      </c>
      <c r="H415" s="28" t="s">
        <v>26</v>
      </c>
      <c r="I415" s="28" t="s">
        <v>311</v>
      </c>
      <c r="J415" s="51" t="s">
        <v>3204</v>
      </c>
      <c r="K415" s="35">
        <v>2.25</v>
      </c>
      <c r="L415" s="28" t="s">
        <v>46</v>
      </c>
      <c r="M415" s="27">
        <v>5.0999999999999997E-2</v>
      </c>
      <c r="N415" s="27">
        <v>0.4879</v>
      </c>
      <c r="O415" s="35">
        <v>17480000</v>
      </c>
      <c r="P415" s="37">
        <v>40.909999999999997</v>
      </c>
      <c r="Q415" s="35">
        <v>0</v>
      </c>
      <c r="R415" s="35">
        <v>7151.0679899999996</v>
      </c>
      <c r="S415" s="27">
        <v>0.13716909818699999</v>
      </c>
      <c r="T415" s="27">
        <v>6.1837297199999997E-4</v>
      </c>
      <c r="U415" s="85">
        <v>1.1244677499999999E-4</v>
      </c>
    </row>
    <row r="416" spans="2:21" x14ac:dyDescent="0.2">
      <c r="B416" s="81" t="s">
        <v>1154</v>
      </c>
      <c r="C416" s="28" t="s">
        <v>1155</v>
      </c>
      <c r="D416" s="28" t="s">
        <v>159</v>
      </c>
      <c r="E416" s="28" t="s">
        <v>309</v>
      </c>
      <c r="F416" s="34">
        <v>1532</v>
      </c>
      <c r="G416" s="28" t="s">
        <v>573</v>
      </c>
      <c r="H416" s="28" t="s">
        <v>26</v>
      </c>
      <c r="I416" s="28" t="s">
        <v>311</v>
      </c>
      <c r="J416" s="51" t="s">
        <v>3204</v>
      </c>
      <c r="K416" s="35">
        <v>4.28</v>
      </c>
      <c r="L416" s="28" t="s">
        <v>46</v>
      </c>
      <c r="M416" s="27">
        <v>7.0000000000000007E-2</v>
      </c>
      <c r="N416" s="27">
        <v>8.2100000000000006E-2</v>
      </c>
      <c r="O416" s="35">
        <v>6938000</v>
      </c>
      <c r="P416" s="36">
        <v>96</v>
      </c>
      <c r="Q416" s="35">
        <v>0</v>
      </c>
      <c r="R416" s="35">
        <v>6660.48</v>
      </c>
      <c r="S416" s="27">
        <v>0.135180422414</v>
      </c>
      <c r="T416" s="27">
        <v>5.7595044800000004E-4</v>
      </c>
      <c r="U416" s="85">
        <v>1.04732537E-4</v>
      </c>
    </row>
    <row r="417" spans="2:21" x14ac:dyDescent="0.2">
      <c r="B417" s="81" t="s">
        <v>1156</v>
      </c>
      <c r="C417" s="28" t="s">
        <v>1157</v>
      </c>
      <c r="D417" s="28" t="s">
        <v>159</v>
      </c>
      <c r="E417" s="28" t="s">
        <v>309</v>
      </c>
      <c r="F417" s="34">
        <v>1095</v>
      </c>
      <c r="G417" s="28" t="s">
        <v>818</v>
      </c>
      <c r="H417" s="28" t="s">
        <v>26</v>
      </c>
      <c r="I417" s="28" t="s">
        <v>311</v>
      </c>
      <c r="J417" s="51" t="s">
        <v>3204</v>
      </c>
      <c r="K417" s="35">
        <v>2.46</v>
      </c>
      <c r="L417" s="28" t="s">
        <v>46</v>
      </c>
      <c r="M417" s="27">
        <v>7.1999999999999995E-2</v>
      </c>
      <c r="N417" s="27">
        <v>6.4500000000000002E-2</v>
      </c>
      <c r="O417" s="35">
        <v>41830668.43</v>
      </c>
      <c r="P417" s="37">
        <v>103.81</v>
      </c>
      <c r="Q417" s="35">
        <v>0</v>
      </c>
      <c r="R417" s="35">
        <v>43424.416899999997</v>
      </c>
      <c r="S417" s="27">
        <v>6.9856417763E-2</v>
      </c>
      <c r="T417" s="27">
        <v>3.7550315249999999E-3</v>
      </c>
      <c r="U417" s="85">
        <v>6.8282607100000003E-4</v>
      </c>
    </row>
    <row r="418" spans="2:21" x14ac:dyDescent="0.2">
      <c r="B418" s="81" t="s">
        <v>1158</v>
      </c>
      <c r="C418" s="28" t="s">
        <v>1159</v>
      </c>
      <c r="D418" s="28" t="s">
        <v>159</v>
      </c>
      <c r="E418" s="28" t="s">
        <v>309</v>
      </c>
      <c r="F418" s="34">
        <v>1095</v>
      </c>
      <c r="G418" s="28" t="s">
        <v>818</v>
      </c>
      <c r="H418" s="28" t="s">
        <v>26</v>
      </c>
      <c r="I418" s="28" t="s">
        <v>311</v>
      </c>
      <c r="J418" s="51" t="s">
        <v>3204</v>
      </c>
      <c r="K418" s="35">
        <v>2.72</v>
      </c>
      <c r="L418" s="28" t="s">
        <v>46</v>
      </c>
      <c r="M418" s="27">
        <v>6.2E-2</v>
      </c>
      <c r="N418" s="27">
        <v>6.8199999999999997E-2</v>
      </c>
      <c r="O418" s="35">
        <v>3066</v>
      </c>
      <c r="P418" s="37">
        <v>101.2</v>
      </c>
      <c r="Q418" s="35">
        <v>0</v>
      </c>
      <c r="R418" s="35">
        <v>3.1027900000000002</v>
      </c>
      <c r="S418" s="27">
        <v>5.3113994134247099E-6</v>
      </c>
      <c r="T418" s="27">
        <v>2.68306982515314E-7</v>
      </c>
      <c r="U418" s="85">
        <v>4.8789737587892198E-8</v>
      </c>
    </row>
    <row r="419" spans="2:21" x14ac:dyDescent="0.2">
      <c r="B419" s="81" t="s">
        <v>1160</v>
      </c>
      <c r="C419" s="28" t="s">
        <v>1161</v>
      </c>
      <c r="D419" s="28" t="s">
        <v>159</v>
      </c>
      <c r="E419" s="28" t="s">
        <v>309</v>
      </c>
      <c r="F419" s="34">
        <v>486</v>
      </c>
      <c r="G419" s="28" t="s">
        <v>573</v>
      </c>
      <c r="H419" s="28" t="s">
        <v>26</v>
      </c>
      <c r="I419" s="28" t="s">
        <v>311</v>
      </c>
      <c r="J419" s="51" t="s">
        <v>3204</v>
      </c>
      <c r="K419" s="35">
        <v>0.79</v>
      </c>
      <c r="L419" s="28" t="s">
        <v>46</v>
      </c>
      <c r="M419" s="27">
        <v>9.7294000000000005E-2</v>
      </c>
      <c r="N419" s="27">
        <v>0.1</v>
      </c>
      <c r="O419" s="35">
        <v>47850880</v>
      </c>
      <c r="P419" s="37">
        <v>102.32</v>
      </c>
      <c r="Q419" s="35">
        <v>0</v>
      </c>
      <c r="R419" s="35">
        <v>48961.020420000001</v>
      </c>
      <c r="S419" s="27">
        <v>0.23347131551399999</v>
      </c>
      <c r="T419" s="27">
        <v>4.2337972109999997E-3</v>
      </c>
      <c r="U419" s="85">
        <v>7.6988624300000001E-4</v>
      </c>
    </row>
    <row r="420" spans="2:21" x14ac:dyDescent="0.2">
      <c r="B420" s="81" t="s">
        <v>1162</v>
      </c>
      <c r="C420" s="28" t="s">
        <v>1163</v>
      </c>
      <c r="D420" s="28" t="s">
        <v>159</v>
      </c>
      <c r="E420" s="28" t="s">
        <v>309</v>
      </c>
      <c r="F420" s="34">
        <v>823</v>
      </c>
      <c r="G420" s="28" t="s">
        <v>573</v>
      </c>
      <c r="H420" s="28" t="s">
        <v>26</v>
      </c>
      <c r="I420" s="28" t="s">
        <v>311</v>
      </c>
      <c r="J420" s="51" t="s">
        <v>3204</v>
      </c>
      <c r="K420" s="35">
        <v>2.48</v>
      </c>
      <c r="L420" s="28" t="s">
        <v>46</v>
      </c>
      <c r="M420" s="27">
        <v>2.9000000000000001E-2</v>
      </c>
      <c r="N420" s="27">
        <v>8.3099999999999993E-2</v>
      </c>
      <c r="O420" s="35">
        <v>12871973.699999999</v>
      </c>
      <c r="P420" s="37">
        <v>88.61</v>
      </c>
      <c r="Q420" s="35">
        <v>0</v>
      </c>
      <c r="R420" s="35">
        <v>11405.855890000001</v>
      </c>
      <c r="S420" s="27">
        <v>5.9869645116E-2</v>
      </c>
      <c r="T420" s="27">
        <v>9.8629645399999992E-4</v>
      </c>
      <c r="U420" s="85">
        <v>1.7935107299999999E-4</v>
      </c>
    </row>
    <row r="421" spans="2:21" x14ac:dyDescent="0.2">
      <c r="B421" s="81" t="s">
        <v>1162</v>
      </c>
      <c r="C421" s="28" t="s">
        <v>1164</v>
      </c>
      <c r="D421" s="28" t="s">
        <v>159</v>
      </c>
      <c r="E421" s="28" t="s">
        <v>309</v>
      </c>
      <c r="F421" s="34">
        <v>823</v>
      </c>
      <c r="G421" s="28" t="s">
        <v>573</v>
      </c>
      <c r="H421" s="28" t="s">
        <v>26</v>
      </c>
      <c r="I421" s="28" t="s">
        <v>311</v>
      </c>
      <c r="J421" s="51" t="s">
        <v>3204</v>
      </c>
      <c r="K421" s="35">
        <v>2.4790000000000001</v>
      </c>
      <c r="L421" s="28" t="s">
        <v>46</v>
      </c>
      <c r="M421" s="27">
        <v>2.9000000000000001E-2</v>
      </c>
      <c r="N421" s="27">
        <v>8.3099999999999993E-2</v>
      </c>
      <c r="O421" s="35">
        <v>30623000</v>
      </c>
      <c r="P421" s="37">
        <v>87.445400000000006</v>
      </c>
      <c r="Q421" s="35">
        <v>0</v>
      </c>
      <c r="R421" s="35">
        <v>26778.404839999999</v>
      </c>
      <c r="S421" s="27">
        <v>0.14243255813899999</v>
      </c>
      <c r="T421" s="27">
        <v>2.3156040200000001E-3</v>
      </c>
      <c r="U421" s="85">
        <v>4.2107630299999997E-4</v>
      </c>
    </row>
    <row r="422" spans="2:21" x14ac:dyDescent="0.2">
      <c r="B422" s="81" t="s">
        <v>1165</v>
      </c>
      <c r="C422" s="28" t="s">
        <v>1166</v>
      </c>
      <c r="D422" s="28" t="s">
        <v>159</v>
      </c>
      <c r="E422" s="28" t="s">
        <v>309</v>
      </c>
      <c r="F422" s="34">
        <v>823</v>
      </c>
      <c r="G422" s="28" t="s">
        <v>573</v>
      </c>
      <c r="H422" s="28" t="s">
        <v>26</v>
      </c>
      <c r="I422" s="28" t="s">
        <v>311</v>
      </c>
      <c r="J422" s="51" t="s">
        <v>3204</v>
      </c>
      <c r="K422" s="35">
        <v>1.34</v>
      </c>
      <c r="L422" s="28" t="s">
        <v>46</v>
      </c>
      <c r="M422" s="27">
        <v>5.62E-2</v>
      </c>
      <c r="N422" s="27">
        <v>7.3200000000000001E-2</v>
      </c>
      <c r="O422" s="35">
        <v>9465324</v>
      </c>
      <c r="P422" s="37">
        <v>99.3</v>
      </c>
      <c r="Q422" s="35">
        <v>0</v>
      </c>
      <c r="R422" s="35">
        <v>9399.0667300000005</v>
      </c>
      <c r="S422" s="27">
        <v>4.0065202667999997E-2</v>
      </c>
      <c r="T422" s="27">
        <v>8.1276374900000003E-4</v>
      </c>
      <c r="U422" s="85">
        <v>1.47795371E-4</v>
      </c>
    </row>
    <row r="423" spans="2:21" x14ac:dyDescent="0.2">
      <c r="B423" s="81" t="s">
        <v>1165</v>
      </c>
      <c r="C423" s="28" t="s">
        <v>1167</v>
      </c>
      <c r="D423" s="28" t="s">
        <v>159</v>
      </c>
      <c r="E423" s="28" t="s">
        <v>309</v>
      </c>
      <c r="F423" s="34">
        <v>823</v>
      </c>
      <c r="G423" s="28" t="s">
        <v>573</v>
      </c>
      <c r="H423" s="28" t="s">
        <v>26</v>
      </c>
      <c r="I423" s="28" t="s">
        <v>311</v>
      </c>
      <c r="J423" s="51" t="s">
        <v>3204</v>
      </c>
      <c r="K423" s="35">
        <v>1.339</v>
      </c>
      <c r="L423" s="28" t="s">
        <v>46</v>
      </c>
      <c r="M423" s="27">
        <v>5.62E-2</v>
      </c>
      <c r="N423" s="27">
        <v>7.3200000000000001E-2</v>
      </c>
      <c r="O423" s="35">
        <v>9000000</v>
      </c>
      <c r="P423" s="37">
        <v>98.607600000000005</v>
      </c>
      <c r="Q423" s="35">
        <v>0</v>
      </c>
      <c r="R423" s="35">
        <v>8874.6839999999993</v>
      </c>
      <c r="S423" s="27">
        <v>3.8095560596999999E-2</v>
      </c>
      <c r="T423" s="27">
        <v>7.6741889799999995E-4</v>
      </c>
      <c r="U423" s="85">
        <v>1.3954972800000001E-4</v>
      </c>
    </row>
    <row r="424" spans="2:21" x14ac:dyDescent="0.2">
      <c r="B424" s="81" t="s">
        <v>1168</v>
      </c>
      <c r="C424" s="28" t="s">
        <v>1169</v>
      </c>
      <c r="D424" s="28" t="s">
        <v>159</v>
      </c>
      <c r="E424" s="28" t="s">
        <v>309</v>
      </c>
      <c r="F424" s="34">
        <v>1331</v>
      </c>
      <c r="G424" s="28" t="s">
        <v>573</v>
      </c>
      <c r="H424" s="28" t="s">
        <v>26</v>
      </c>
      <c r="I424" s="28" t="s">
        <v>311</v>
      </c>
      <c r="J424" s="51" t="s">
        <v>3204</v>
      </c>
      <c r="K424" s="35">
        <v>2.17</v>
      </c>
      <c r="L424" s="28" t="s">
        <v>46</v>
      </c>
      <c r="M424" s="27">
        <v>4.3999999999999997E-2</v>
      </c>
      <c r="N424" s="27">
        <v>0.1163</v>
      </c>
      <c r="O424" s="35">
        <v>5569909</v>
      </c>
      <c r="P424" s="37">
        <v>87.39</v>
      </c>
      <c r="Q424" s="35">
        <v>0</v>
      </c>
      <c r="R424" s="35">
        <v>4867.5434800000003</v>
      </c>
      <c r="S424" s="27">
        <v>3.2793203181999998E-2</v>
      </c>
      <c r="T424" s="27">
        <v>4.2091018100000002E-4</v>
      </c>
      <c r="U424" s="85">
        <v>7.6539556040484795E-5</v>
      </c>
    </row>
    <row r="425" spans="2:21" x14ac:dyDescent="0.2">
      <c r="B425" s="81" t="s">
        <v>1170</v>
      </c>
      <c r="C425" s="28" t="s">
        <v>1171</v>
      </c>
      <c r="D425" s="28" t="s">
        <v>159</v>
      </c>
      <c r="E425" s="28" t="s">
        <v>309</v>
      </c>
      <c r="F425" s="34">
        <v>1331</v>
      </c>
      <c r="G425" s="28" t="s">
        <v>573</v>
      </c>
      <c r="H425" s="28" t="s">
        <v>26</v>
      </c>
      <c r="I425" s="28" t="s">
        <v>311</v>
      </c>
      <c r="J425" s="51" t="s">
        <v>3204</v>
      </c>
      <c r="K425" s="35">
        <v>0.01</v>
      </c>
      <c r="L425" s="28" t="s">
        <v>46</v>
      </c>
      <c r="M425" s="27">
        <v>5.6500000000000002E-2</v>
      </c>
      <c r="N425" s="27">
        <v>0</v>
      </c>
      <c r="O425" s="35">
        <v>15885800</v>
      </c>
      <c r="P425" s="37">
        <v>104.58</v>
      </c>
      <c r="Q425" s="35">
        <v>-54.408850000000001</v>
      </c>
      <c r="R425" s="35">
        <v>16558.960790000001</v>
      </c>
      <c r="S425" s="27">
        <v>0.20722410644399999</v>
      </c>
      <c r="T425" s="27">
        <v>1.4318999360000001E-3</v>
      </c>
      <c r="U425" s="85">
        <v>2.6038093100000002E-4</v>
      </c>
    </row>
    <row r="426" spans="2:21" x14ac:dyDescent="0.2">
      <c r="B426" s="81" t="s">
        <v>1172</v>
      </c>
      <c r="C426" s="28" t="s">
        <v>1173</v>
      </c>
      <c r="D426" s="28" t="s">
        <v>159</v>
      </c>
      <c r="E426" s="28" t="s">
        <v>309</v>
      </c>
      <c r="F426" s="34">
        <v>1903</v>
      </c>
      <c r="G426" s="28" t="s">
        <v>573</v>
      </c>
      <c r="H426" s="28" t="s">
        <v>26</v>
      </c>
      <c r="I426" s="28" t="s">
        <v>311</v>
      </c>
      <c r="J426" s="51" t="s">
        <v>3204</v>
      </c>
      <c r="K426" s="35">
        <v>2.38</v>
      </c>
      <c r="L426" s="28" t="s">
        <v>46</v>
      </c>
      <c r="M426" s="27">
        <v>5.6000000000000001E-2</v>
      </c>
      <c r="N426" s="27">
        <v>8.3199999999999996E-2</v>
      </c>
      <c r="O426" s="35">
        <v>14434948</v>
      </c>
      <c r="P426" s="37">
        <v>95.5</v>
      </c>
      <c r="Q426" s="35">
        <v>0</v>
      </c>
      <c r="R426" s="35">
        <v>13785.375340000001</v>
      </c>
      <c r="S426" s="27">
        <v>8.4911458822999997E-2</v>
      </c>
      <c r="T426" s="27">
        <v>1.1920601970000001E-3</v>
      </c>
      <c r="U426" s="85">
        <v>2.16767762E-4</v>
      </c>
    </row>
    <row r="427" spans="2:21" x14ac:dyDescent="0.2">
      <c r="B427" s="81" t="s">
        <v>1174</v>
      </c>
      <c r="C427" s="28" t="s">
        <v>1175</v>
      </c>
      <c r="D427" s="28" t="s">
        <v>159</v>
      </c>
      <c r="E427" s="28" t="s">
        <v>309</v>
      </c>
      <c r="F427" s="34">
        <v>1903</v>
      </c>
      <c r="G427" s="28" t="s">
        <v>573</v>
      </c>
      <c r="H427" s="28" t="s">
        <v>26</v>
      </c>
      <c r="I427" s="28" t="s">
        <v>311</v>
      </c>
      <c r="J427" s="51" t="s">
        <v>3204</v>
      </c>
      <c r="K427" s="35">
        <v>2.41</v>
      </c>
      <c r="L427" s="28" t="s">
        <v>46</v>
      </c>
      <c r="M427" s="27">
        <v>8.8900000000000007E-2</v>
      </c>
      <c r="N427" s="27">
        <v>7.9399999999999998E-2</v>
      </c>
      <c r="O427" s="35">
        <v>3357478</v>
      </c>
      <c r="P427" s="37">
        <v>103.84</v>
      </c>
      <c r="Q427" s="35">
        <v>0</v>
      </c>
      <c r="R427" s="35">
        <v>3486.4051599999998</v>
      </c>
      <c r="S427" s="27">
        <v>3.4259979591000002E-2</v>
      </c>
      <c r="T427" s="27">
        <v>3.0147926399999998E-4</v>
      </c>
      <c r="U427" s="85">
        <v>5.4821883814719499E-5</v>
      </c>
    </row>
    <row r="428" spans="2:21" x14ac:dyDescent="0.2">
      <c r="B428" s="81" t="s">
        <v>1176</v>
      </c>
      <c r="C428" s="28" t="s">
        <v>1177</v>
      </c>
      <c r="D428" s="28" t="s">
        <v>159</v>
      </c>
      <c r="E428" s="28" t="s">
        <v>309</v>
      </c>
      <c r="F428" s="34">
        <v>434</v>
      </c>
      <c r="G428" s="28" t="s">
        <v>573</v>
      </c>
      <c r="H428" s="28" t="s">
        <v>26</v>
      </c>
      <c r="I428" s="28" t="s">
        <v>311</v>
      </c>
      <c r="J428" s="51" t="s">
        <v>3204</v>
      </c>
      <c r="K428" s="35">
        <v>2.61</v>
      </c>
      <c r="L428" s="28" t="s">
        <v>46</v>
      </c>
      <c r="M428" s="27">
        <v>3.95E-2</v>
      </c>
      <c r="N428" s="27">
        <v>8.5199999999999998E-2</v>
      </c>
      <c r="O428" s="35">
        <v>35274843</v>
      </c>
      <c r="P428" s="37">
        <v>90.26</v>
      </c>
      <c r="Q428" s="35">
        <v>0</v>
      </c>
      <c r="R428" s="35">
        <v>31839.0733</v>
      </c>
      <c r="S428" s="27">
        <v>4.2073098381999997E-2</v>
      </c>
      <c r="T428" s="27">
        <v>2.7532142630000002E-3</v>
      </c>
      <c r="U428" s="85">
        <v>5.0065264799999999E-4</v>
      </c>
    </row>
    <row r="429" spans="2:21" x14ac:dyDescent="0.2">
      <c r="B429" s="81" t="s">
        <v>1178</v>
      </c>
      <c r="C429" s="28" t="s">
        <v>1179</v>
      </c>
      <c r="D429" s="28" t="s">
        <v>159</v>
      </c>
      <c r="E429" s="28" t="s">
        <v>309</v>
      </c>
      <c r="F429" s="34">
        <v>473</v>
      </c>
      <c r="G429" s="28" t="s">
        <v>573</v>
      </c>
      <c r="H429" s="28" t="s">
        <v>26</v>
      </c>
      <c r="I429" s="28" t="s">
        <v>311</v>
      </c>
      <c r="J429" s="51" t="s">
        <v>3204</v>
      </c>
      <c r="K429" s="35">
        <v>1.34</v>
      </c>
      <c r="L429" s="28" t="s">
        <v>46</v>
      </c>
      <c r="M429" s="27">
        <v>0.10249999999999999</v>
      </c>
      <c r="N429" s="27">
        <v>7.9200000000000007E-2</v>
      </c>
      <c r="O429" s="35">
        <v>2445503.79</v>
      </c>
      <c r="P429" s="37">
        <v>105.83</v>
      </c>
      <c r="Q429" s="35">
        <v>0</v>
      </c>
      <c r="R429" s="35">
        <v>2588.0766600000002</v>
      </c>
      <c r="S429" s="27">
        <v>3.8210846860000001E-2</v>
      </c>
      <c r="T429" s="27">
        <v>2.2379827099999999E-4</v>
      </c>
      <c r="U429" s="85">
        <v>4.0696141568958499E-5</v>
      </c>
    </row>
    <row r="430" spans="2:21" x14ac:dyDescent="0.2">
      <c r="B430" s="81" t="s">
        <v>1180</v>
      </c>
      <c r="C430" s="28" t="s">
        <v>1181</v>
      </c>
      <c r="D430" s="28" t="s">
        <v>159</v>
      </c>
      <c r="E430" s="28" t="s">
        <v>309</v>
      </c>
      <c r="F430" s="34">
        <v>1484</v>
      </c>
      <c r="G430" s="28" t="s">
        <v>573</v>
      </c>
      <c r="H430" s="28" t="s">
        <v>26</v>
      </c>
      <c r="I430" s="28" t="s">
        <v>311</v>
      </c>
      <c r="J430" s="51" t="s">
        <v>3204</v>
      </c>
      <c r="K430" s="35">
        <v>2.08</v>
      </c>
      <c r="L430" s="28" t="s">
        <v>46</v>
      </c>
      <c r="M430" s="27">
        <v>2.75E-2</v>
      </c>
      <c r="N430" s="27">
        <v>8.09E-2</v>
      </c>
      <c r="O430" s="35">
        <v>4761000</v>
      </c>
      <c r="P430" s="37">
        <v>90.44</v>
      </c>
      <c r="Q430" s="35">
        <v>0</v>
      </c>
      <c r="R430" s="35">
        <v>4305.8483999999999</v>
      </c>
      <c r="S430" s="27">
        <v>9.5219999999999999E-2</v>
      </c>
      <c r="T430" s="27">
        <v>3.72338827E-4</v>
      </c>
      <c r="U430" s="85">
        <v>6.7707196919303503E-5</v>
      </c>
    </row>
    <row r="431" spans="2:21" x14ac:dyDescent="0.2">
      <c r="B431" s="81" t="s">
        <v>1182</v>
      </c>
      <c r="C431" s="28" t="s">
        <v>1183</v>
      </c>
      <c r="D431" s="28" t="s">
        <v>159</v>
      </c>
      <c r="E431" s="28" t="s">
        <v>309</v>
      </c>
      <c r="F431" s="34">
        <v>1831</v>
      </c>
      <c r="G431" s="28" t="s">
        <v>633</v>
      </c>
      <c r="H431" s="28" t="s">
        <v>26</v>
      </c>
      <c r="I431" s="28" t="s">
        <v>311</v>
      </c>
      <c r="J431" s="51" t="s">
        <v>3204</v>
      </c>
      <c r="K431" s="35">
        <v>4.63</v>
      </c>
      <c r="L431" s="28" t="s">
        <v>46</v>
      </c>
      <c r="M431" s="27">
        <v>0.05</v>
      </c>
      <c r="N431" s="27">
        <v>5.3199999999999997E-2</v>
      </c>
      <c r="O431" s="35">
        <v>17491671</v>
      </c>
      <c r="P431" s="37">
        <v>99.8</v>
      </c>
      <c r="Q431" s="35">
        <v>0</v>
      </c>
      <c r="R431" s="35">
        <v>17456.68766</v>
      </c>
      <c r="S431" s="27">
        <v>4.2919079866999998E-2</v>
      </c>
      <c r="T431" s="27">
        <v>1.5095289040000001E-3</v>
      </c>
      <c r="U431" s="85">
        <v>2.7449721299999997E-4</v>
      </c>
    </row>
    <row r="432" spans="2:21" x14ac:dyDescent="0.2">
      <c r="B432" s="81" t="s">
        <v>1184</v>
      </c>
      <c r="C432" s="28" t="s">
        <v>1185</v>
      </c>
      <c r="D432" s="28" t="s">
        <v>159</v>
      </c>
      <c r="E432" s="28" t="s">
        <v>309</v>
      </c>
      <c r="F432" s="34">
        <v>1831</v>
      </c>
      <c r="G432" s="28" t="s">
        <v>633</v>
      </c>
      <c r="H432" s="28" t="s">
        <v>26</v>
      </c>
      <c r="I432" s="28" t="s">
        <v>311</v>
      </c>
      <c r="J432" s="51" t="s">
        <v>3204</v>
      </c>
      <c r="K432" s="35">
        <v>4.34</v>
      </c>
      <c r="L432" s="28" t="s">
        <v>46</v>
      </c>
      <c r="M432" s="27">
        <v>6.9500000000000006E-2</v>
      </c>
      <c r="N432" s="27">
        <v>7.2300000000000003E-2</v>
      </c>
      <c r="O432" s="35">
        <v>23287000</v>
      </c>
      <c r="P432" s="37">
        <v>100.69</v>
      </c>
      <c r="Q432" s="35">
        <v>0</v>
      </c>
      <c r="R432" s="35">
        <v>23447.6803</v>
      </c>
      <c r="S432" s="27">
        <v>9.9537937431000006E-2</v>
      </c>
      <c r="T432" s="27">
        <v>2.0275868969999999E-3</v>
      </c>
      <c r="U432" s="85">
        <v>3.6870241500000002E-4</v>
      </c>
    </row>
    <row r="433" spans="2:21" x14ac:dyDescent="0.2">
      <c r="B433" s="81" t="s">
        <v>1186</v>
      </c>
      <c r="C433" s="28" t="s">
        <v>1187</v>
      </c>
      <c r="D433" s="28" t="s">
        <v>159</v>
      </c>
      <c r="E433" s="28" t="s">
        <v>309</v>
      </c>
      <c r="F433" s="34">
        <v>1298</v>
      </c>
      <c r="G433" s="28" t="s">
        <v>372</v>
      </c>
      <c r="H433" s="28" t="s">
        <v>26</v>
      </c>
      <c r="I433" s="28" t="s">
        <v>311</v>
      </c>
      <c r="J433" s="51" t="s">
        <v>3204</v>
      </c>
      <c r="K433" s="35">
        <v>0.74</v>
      </c>
      <c r="L433" s="28" t="s">
        <v>46</v>
      </c>
      <c r="M433" s="27">
        <v>4.65E-2</v>
      </c>
      <c r="N433" s="27">
        <v>6.6600000000000006E-2</v>
      </c>
      <c r="O433" s="35">
        <v>1450000</v>
      </c>
      <c r="P433" s="37">
        <v>99.74</v>
      </c>
      <c r="Q433" s="35">
        <v>0</v>
      </c>
      <c r="R433" s="35">
        <v>1446.23</v>
      </c>
      <c r="S433" s="27">
        <v>9.3008338677999999E-2</v>
      </c>
      <c r="T433" s="27">
        <v>1.2505957700000001E-4</v>
      </c>
      <c r="U433" s="85">
        <v>2.2741204590622399E-5</v>
      </c>
    </row>
    <row r="434" spans="2:21" x14ac:dyDescent="0.2">
      <c r="B434" s="81" t="s">
        <v>1188</v>
      </c>
      <c r="C434" s="28" t="s">
        <v>1189</v>
      </c>
      <c r="D434" s="28" t="s">
        <v>159</v>
      </c>
      <c r="E434" s="28" t="s">
        <v>309</v>
      </c>
      <c r="F434" s="34">
        <v>365</v>
      </c>
      <c r="G434" s="28" t="s">
        <v>419</v>
      </c>
      <c r="H434" s="28" t="s">
        <v>26</v>
      </c>
      <c r="I434" s="28" t="s">
        <v>311</v>
      </c>
      <c r="J434" s="51" t="s">
        <v>3204</v>
      </c>
      <c r="K434" s="35">
        <v>1.22</v>
      </c>
      <c r="L434" s="28" t="s">
        <v>46</v>
      </c>
      <c r="M434" s="27">
        <v>0.06</v>
      </c>
      <c r="N434" s="27">
        <v>0.1492</v>
      </c>
      <c r="O434" s="35">
        <v>23969903.100000001</v>
      </c>
      <c r="P434" s="37">
        <v>91.71</v>
      </c>
      <c r="Q434" s="35">
        <v>0</v>
      </c>
      <c r="R434" s="35">
        <v>21982.798139999999</v>
      </c>
      <c r="S434" s="27">
        <v>0.16369169701700001</v>
      </c>
      <c r="T434" s="27">
        <v>1.9009144139999999E-3</v>
      </c>
      <c r="U434" s="85">
        <v>3.45667915E-4</v>
      </c>
    </row>
    <row r="435" spans="2:21" x14ac:dyDescent="0.2">
      <c r="B435" s="81" t="s">
        <v>1190</v>
      </c>
      <c r="C435" s="28" t="s">
        <v>1191</v>
      </c>
      <c r="D435" s="28" t="s">
        <v>159</v>
      </c>
      <c r="E435" s="28" t="s">
        <v>309</v>
      </c>
      <c r="F435" s="34">
        <v>365</v>
      </c>
      <c r="G435" s="28" t="s">
        <v>419</v>
      </c>
      <c r="H435" s="28" t="s">
        <v>26</v>
      </c>
      <c r="I435" s="28" t="s">
        <v>311</v>
      </c>
      <c r="J435" s="51" t="s">
        <v>3204</v>
      </c>
      <c r="K435" s="35">
        <v>2.5099999999999998</v>
      </c>
      <c r="L435" s="28" t="s">
        <v>46</v>
      </c>
      <c r="M435" s="27">
        <v>6.7500000000000004E-2</v>
      </c>
      <c r="N435" s="27">
        <v>8.72E-2</v>
      </c>
      <c r="O435" s="35">
        <v>54854000</v>
      </c>
      <c r="P435" s="37">
        <v>97.34</v>
      </c>
      <c r="Q435" s="35">
        <v>0</v>
      </c>
      <c r="R435" s="35">
        <v>53394.883600000001</v>
      </c>
      <c r="S435" s="27">
        <v>0.17201928545199999</v>
      </c>
      <c r="T435" s="27">
        <v>4.6172058369999998E-3</v>
      </c>
      <c r="U435" s="85">
        <v>8.3960640500000002E-4</v>
      </c>
    </row>
    <row r="436" spans="2:21" x14ac:dyDescent="0.2">
      <c r="B436" s="81" t="s">
        <v>1192</v>
      </c>
      <c r="C436" s="28" t="s">
        <v>1193</v>
      </c>
      <c r="D436" s="28" t="s">
        <v>159</v>
      </c>
      <c r="E436" s="28" t="s">
        <v>309</v>
      </c>
      <c r="F436" s="34">
        <v>2385</v>
      </c>
      <c r="G436" s="28" t="s">
        <v>573</v>
      </c>
      <c r="H436" s="28" t="s">
        <v>26</v>
      </c>
      <c r="I436" s="28" t="s">
        <v>311</v>
      </c>
      <c r="J436" s="51" t="s">
        <v>3204</v>
      </c>
      <c r="K436" s="35">
        <v>2</v>
      </c>
      <c r="L436" s="28" t="s">
        <v>46</v>
      </c>
      <c r="M436" s="27">
        <v>0.06</v>
      </c>
      <c r="N436" s="27">
        <v>7.9000000000000001E-2</v>
      </c>
      <c r="O436" s="35">
        <v>23647683</v>
      </c>
      <c r="P436" s="37">
        <v>98.55</v>
      </c>
      <c r="Q436" s="35">
        <v>0</v>
      </c>
      <c r="R436" s="35">
        <v>23304.791590000001</v>
      </c>
      <c r="S436" s="27">
        <v>9.4590731999999997E-2</v>
      </c>
      <c r="T436" s="27">
        <v>2.0152309080000001E-3</v>
      </c>
      <c r="U436" s="85">
        <v>3.6645556599999998E-4</v>
      </c>
    </row>
    <row r="437" spans="2:21" x14ac:dyDescent="0.2">
      <c r="B437" s="81" t="s">
        <v>1192</v>
      </c>
      <c r="C437" s="28" t="s">
        <v>1194</v>
      </c>
      <c r="D437" s="28" t="s">
        <v>159</v>
      </c>
      <c r="E437" s="28" t="s">
        <v>309</v>
      </c>
      <c r="F437" s="34">
        <v>2385</v>
      </c>
      <c r="G437" s="28" t="s">
        <v>573</v>
      </c>
      <c r="H437" s="28" t="s">
        <v>26</v>
      </c>
      <c r="I437" s="28" t="s">
        <v>311</v>
      </c>
      <c r="J437" s="51" t="s">
        <v>3204</v>
      </c>
      <c r="K437" s="35">
        <v>2.004</v>
      </c>
      <c r="L437" s="28" t="s">
        <v>46</v>
      </c>
      <c r="M437" s="27">
        <v>0.06</v>
      </c>
      <c r="N437" s="27">
        <v>7.9000000000000001E-2</v>
      </c>
      <c r="O437" s="35">
        <v>10500000</v>
      </c>
      <c r="P437" s="37">
        <v>97.169600000000003</v>
      </c>
      <c r="Q437" s="35">
        <v>0</v>
      </c>
      <c r="R437" s="35">
        <v>10202.808000000001</v>
      </c>
      <c r="S437" s="27">
        <v>4.2000000000000003E-2</v>
      </c>
      <c r="T437" s="27">
        <v>8.8226551800000001E-4</v>
      </c>
      <c r="U437" s="85">
        <v>1.6043377800000001E-4</v>
      </c>
    </row>
    <row r="438" spans="2:21" x14ac:dyDescent="0.2">
      <c r="B438" s="81" t="s">
        <v>1195</v>
      </c>
      <c r="C438" s="28" t="s">
        <v>1196</v>
      </c>
      <c r="D438" s="28" t="s">
        <v>159</v>
      </c>
      <c r="E438" s="28" t="s">
        <v>309</v>
      </c>
      <c r="F438" s="34">
        <v>2344</v>
      </c>
      <c r="G438" s="28" t="s">
        <v>711</v>
      </c>
      <c r="H438" s="28" t="s">
        <v>26</v>
      </c>
      <c r="I438" s="28" t="s">
        <v>311</v>
      </c>
      <c r="J438" s="51" t="s">
        <v>3204</v>
      </c>
      <c r="K438" s="35">
        <v>2.92</v>
      </c>
      <c r="L438" s="28" t="s">
        <v>46</v>
      </c>
      <c r="M438" s="27">
        <v>5.2999999999999999E-2</v>
      </c>
      <c r="N438" s="27">
        <v>8.6999999999999994E-2</v>
      </c>
      <c r="O438" s="35">
        <v>18050000</v>
      </c>
      <c r="P438" s="37">
        <v>92.41</v>
      </c>
      <c r="Q438" s="35">
        <v>0</v>
      </c>
      <c r="R438" s="35">
        <v>16680.005000000001</v>
      </c>
      <c r="S438" s="27">
        <v>7.3360862284000003E-2</v>
      </c>
      <c r="T438" s="27">
        <v>1.4423669690000001E-3</v>
      </c>
      <c r="U438" s="85">
        <v>2.6228428799999999E-4</v>
      </c>
    </row>
    <row r="439" spans="2:21" x14ac:dyDescent="0.2">
      <c r="B439" s="81" t="s">
        <v>1195</v>
      </c>
      <c r="C439" s="28" t="s">
        <v>1197</v>
      </c>
      <c r="D439" s="28" t="s">
        <v>159</v>
      </c>
      <c r="E439" s="28" t="s">
        <v>309</v>
      </c>
      <c r="F439" s="34">
        <v>2344</v>
      </c>
      <c r="G439" s="28" t="s">
        <v>711</v>
      </c>
      <c r="H439" s="28" t="s">
        <v>26</v>
      </c>
      <c r="I439" s="28" t="s">
        <v>311</v>
      </c>
      <c r="J439" s="51" t="s">
        <v>3204</v>
      </c>
      <c r="K439" s="35">
        <v>2.9209999999999998</v>
      </c>
      <c r="L439" s="28" t="s">
        <v>46</v>
      </c>
      <c r="M439" s="27">
        <v>5.2999999999999999E-2</v>
      </c>
      <c r="N439" s="27">
        <v>8.6999999999999994E-2</v>
      </c>
      <c r="O439" s="35">
        <v>10000000</v>
      </c>
      <c r="P439" s="37">
        <v>90.886799999999994</v>
      </c>
      <c r="Q439" s="35">
        <v>0</v>
      </c>
      <c r="R439" s="35">
        <v>9088.6799900000005</v>
      </c>
      <c r="S439" s="27">
        <v>4.0643136998999997E-2</v>
      </c>
      <c r="T439" s="27">
        <v>7.85923734E-4</v>
      </c>
      <c r="U439" s="85">
        <v>1.4291470299999999E-4</v>
      </c>
    </row>
    <row r="440" spans="2:21" x14ac:dyDescent="0.2">
      <c r="B440" s="81" t="s">
        <v>1198</v>
      </c>
      <c r="C440" s="28" t="s">
        <v>1199</v>
      </c>
      <c r="D440" s="28" t="s">
        <v>159</v>
      </c>
      <c r="E440" s="28" t="s">
        <v>309</v>
      </c>
      <c r="F440" s="34">
        <v>599</v>
      </c>
      <c r="G440" s="28" t="s">
        <v>605</v>
      </c>
      <c r="H440" s="28" t="s">
        <v>26</v>
      </c>
      <c r="I440" s="28" t="s">
        <v>311</v>
      </c>
      <c r="J440" s="51" t="s">
        <v>3204</v>
      </c>
      <c r="K440" s="35">
        <v>0.99</v>
      </c>
      <c r="L440" s="28" t="s">
        <v>46</v>
      </c>
      <c r="M440" s="27">
        <v>4.0500000000000001E-2</v>
      </c>
      <c r="N440" s="27">
        <v>0.10680000000000001</v>
      </c>
      <c r="O440" s="35">
        <v>11668000</v>
      </c>
      <c r="P440" s="37">
        <v>94.88</v>
      </c>
      <c r="Q440" s="35">
        <v>0</v>
      </c>
      <c r="R440" s="35">
        <v>11070.598400000001</v>
      </c>
      <c r="S440" s="27">
        <v>9.6305589487000007E-2</v>
      </c>
      <c r="T440" s="27">
        <v>9.5730579599999995E-4</v>
      </c>
      <c r="U440" s="85">
        <v>1.74079325E-4</v>
      </c>
    </row>
    <row r="441" spans="2:21" x14ac:dyDescent="0.2">
      <c r="B441" s="81" t="s">
        <v>1200</v>
      </c>
      <c r="C441" s="28" t="s">
        <v>1201</v>
      </c>
      <c r="D441" s="28" t="s">
        <v>159</v>
      </c>
      <c r="E441" s="28" t="s">
        <v>309</v>
      </c>
      <c r="F441" s="34">
        <v>328</v>
      </c>
      <c r="G441" s="28" t="s">
        <v>1202</v>
      </c>
      <c r="H441" s="28" t="s">
        <v>26</v>
      </c>
      <c r="I441" s="28" t="s">
        <v>311</v>
      </c>
      <c r="J441" s="51" t="s">
        <v>3204</v>
      </c>
      <c r="K441" s="35">
        <v>2.21</v>
      </c>
      <c r="L441" s="28" t="s">
        <v>46</v>
      </c>
      <c r="M441" s="27">
        <v>1.9900000000000001E-2</v>
      </c>
      <c r="N441" s="27">
        <v>5.79E-2</v>
      </c>
      <c r="O441" s="35">
        <v>2135000</v>
      </c>
      <c r="P441" s="37">
        <v>92.7</v>
      </c>
      <c r="Q441" s="35">
        <v>0</v>
      </c>
      <c r="R441" s="35">
        <v>1979.145</v>
      </c>
      <c r="S441" s="27">
        <v>1.4233333333E-2</v>
      </c>
      <c r="T441" s="27">
        <v>1.71142237E-4</v>
      </c>
      <c r="U441" s="85">
        <v>3.1121012120829597E-5</v>
      </c>
    </row>
    <row r="442" spans="2:21" x14ac:dyDescent="0.2">
      <c r="B442" s="81" t="s">
        <v>1203</v>
      </c>
      <c r="C442" s="28" t="s">
        <v>1204</v>
      </c>
      <c r="D442" s="28" t="s">
        <v>159</v>
      </c>
      <c r="E442" s="28" t="s">
        <v>309</v>
      </c>
      <c r="F442" s="34">
        <v>539</v>
      </c>
      <c r="G442" s="28" t="s">
        <v>573</v>
      </c>
      <c r="H442" s="28" t="s">
        <v>26</v>
      </c>
      <c r="I442" s="28" t="s">
        <v>311</v>
      </c>
      <c r="J442" s="51" t="s">
        <v>3204</v>
      </c>
      <c r="K442" s="35">
        <v>1.25</v>
      </c>
      <c r="L442" s="28" t="s">
        <v>46</v>
      </c>
      <c r="M442" s="27">
        <v>4.3499999999999997E-2</v>
      </c>
      <c r="N442" s="27">
        <v>7.6499999999999999E-2</v>
      </c>
      <c r="O442" s="35">
        <v>80377.67</v>
      </c>
      <c r="P442" s="37">
        <v>97.1</v>
      </c>
      <c r="Q442" s="35">
        <v>0</v>
      </c>
      <c r="R442" s="35">
        <v>78.046719999999993</v>
      </c>
      <c r="S442" s="27">
        <v>1.674534791E-3</v>
      </c>
      <c r="T442" s="27">
        <v>6.7489195009709504E-6</v>
      </c>
      <c r="U442" s="85">
        <v>1.22724354158538E-6</v>
      </c>
    </row>
    <row r="443" spans="2:21" x14ac:dyDescent="0.2">
      <c r="B443" s="81" t="s">
        <v>1205</v>
      </c>
      <c r="C443" s="28" t="s">
        <v>1206</v>
      </c>
      <c r="D443" s="28" t="s">
        <v>159</v>
      </c>
      <c r="E443" s="28" t="s">
        <v>309</v>
      </c>
      <c r="F443" s="34">
        <v>1797</v>
      </c>
      <c r="G443" s="28" t="s">
        <v>573</v>
      </c>
      <c r="H443" s="28" t="s">
        <v>26</v>
      </c>
      <c r="I443" s="28" t="s">
        <v>311</v>
      </c>
      <c r="J443" s="51" t="s">
        <v>3204</v>
      </c>
      <c r="K443" s="35">
        <v>1.1000000000000001</v>
      </c>
      <c r="L443" s="28" t="s">
        <v>46</v>
      </c>
      <c r="M443" s="27">
        <v>4.4900000000000002E-2</v>
      </c>
      <c r="N443" s="27">
        <v>7.0400000000000004E-2</v>
      </c>
      <c r="O443" s="35">
        <v>11303267.01</v>
      </c>
      <c r="P443" s="37">
        <v>98.5</v>
      </c>
      <c r="Q443" s="35">
        <v>0</v>
      </c>
      <c r="R443" s="35">
        <v>11133.718000000001</v>
      </c>
      <c r="S443" s="27">
        <v>0.134214057518</v>
      </c>
      <c r="T443" s="27">
        <v>9.6276392500000004E-4</v>
      </c>
      <c r="U443" s="85">
        <v>1.75071848E-4</v>
      </c>
    </row>
    <row r="444" spans="2:21" x14ac:dyDescent="0.2">
      <c r="B444" s="81" t="s">
        <v>1207</v>
      </c>
      <c r="C444" s="28" t="s">
        <v>1208</v>
      </c>
      <c r="D444" s="28" t="s">
        <v>159</v>
      </c>
      <c r="E444" s="28" t="s">
        <v>309</v>
      </c>
      <c r="F444" s="34">
        <v>769</v>
      </c>
      <c r="G444" s="28" t="s">
        <v>590</v>
      </c>
      <c r="H444" s="28" t="s">
        <v>26</v>
      </c>
      <c r="I444" s="28" t="s">
        <v>311</v>
      </c>
      <c r="J444" s="51" t="s">
        <v>3204</v>
      </c>
      <c r="K444" s="35">
        <v>2.91</v>
      </c>
      <c r="L444" s="28" t="s">
        <v>46</v>
      </c>
      <c r="M444" s="27">
        <v>4.3499999999999997E-2</v>
      </c>
      <c r="N444" s="27">
        <v>7.0300000000000001E-2</v>
      </c>
      <c r="O444" s="35">
        <v>48750</v>
      </c>
      <c r="P444" s="37">
        <v>93.9</v>
      </c>
      <c r="Q444" s="35">
        <v>0</v>
      </c>
      <c r="R444" s="35">
        <v>45.776249999999997</v>
      </c>
      <c r="S444" s="27">
        <v>6.28821298E-4</v>
      </c>
      <c r="T444" s="27">
        <v>3.9584011513401402E-6</v>
      </c>
      <c r="U444" s="85">
        <v>7.1980740728755504E-7</v>
      </c>
    </row>
    <row r="445" spans="2:21" x14ac:dyDescent="0.2">
      <c r="B445" s="80" t="s">
        <v>1209</v>
      </c>
      <c r="C445" s="51" t="s">
        <v>3204</v>
      </c>
      <c r="D445" s="51" t="s">
        <v>3204</v>
      </c>
      <c r="E445" s="51" t="s">
        <v>3204</v>
      </c>
      <c r="F445" s="51" t="s">
        <v>3204</v>
      </c>
      <c r="G445" s="51" t="s">
        <v>3204</v>
      </c>
      <c r="H445" s="51" t="s">
        <v>3204</v>
      </c>
      <c r="I445" s="51" t="s">
        <v>3204</v>
      </c>
      <c r="J445" s="51" t="s">
        <v>3204</v>
      </c>
      <c r="K445" s="32">
        <v>2.901055096526</v>
      </c>
      <c r="L445" s="51" t="s">
        <v>3204</v>
      </c>
      <c r="M445" s="51" t="s">
        <v>3204</v>
      </c>
      <c r="N445" s="51" t="s">
        <v>3204</v>
      </c>
      <c r="O445" s="51" t="s">
        <v>3204</v>
      </c>
      <c r="P445" s="51" t="s">
        <v>3204</v>
      </c>
      <c r="Q445" s="51" t="s">
        <v>3204</v>
      </c>
      <c r="R445" s="32">
        <v>312284.59875</v>
      </c>
      <c r="S445" s="51" t="s">
        <v>3204</v>
      </c>
      <c r="T445" s="33">
        <v>2.7004128019000002E-2</v>
      </c>
      <c r="U445" s="84">
        <v>4.9105107420000004E-3</v>
      </c>
    </row>
    <row r="446" spans="2:21" x14ac:dyDescent="0.2">
      <c r="B446" s="81" t="s">
        <v>1210</v>
      </c>
      <c r="C446" s="28" t="s">
        <v>1211</v>
      </c>
      <c r="D446" s="28" t="s">
        <v>159</v>
      </c>
      <c r="E446" s="28" t="s">
        <v>309</v>
      </c>
      <c r="F446" s="34">
        <v>232</v>
      </c>
      <c r="G446" s="28" t="s">
        <v>818</v>
      </c>
      <c r="H446" s="28" t="s">
        <v>414</v>
      </c>
      <c r="I446" s="28" t="s">
        <v>93</v>
      </c>
      <c r="J446" s="51" t="s">
        <v>3204</v>
      </c>
      <c r="K446" s="35">
        <v>0.98</v>
      </c>
      <c r="L446" s="28" t="s">
        <v>46</v>
      </c>
      <c r="M446" s="27">
        <v>3.49E-2</v>
      </c>
      <c r="N446" s="27">
        <v>7.4800000000000005E-2</v>
      </c>
      <c r="O446" s="35">
        <v>3265000.02</v>
      </c>
      <c r="P446" s="37">
        <v>104.41</v>
      </c>
      <c r="Q446" s="35">
        <v>0</v>
      </c>
      <c r="R446" s="35">
        <v>3408.9865100000002</v>
      </c>
      <c r="S446" s="27">
        <v>3.888878905E-3</v>
      </c>
      <c r="T446" s="27">
        <v>2.9478465600000001E-4</v>
      </c>
      <c r="U446" s="85">
        <v>5.3604516342892898E-5</v>
      </c>
    </row>
    <row r="447" spans="2:21" x14ac:dyDescent="0.2">
      <c r="B447" s="81" t="s">
        <v>1212</v>
      </c>
      <c r="C447" s="28" t="s">
        <v>1213</v>
      </c>
      <c r="D447" s="28" t="s">
        <v>159</v>
      </c>
      <c r="E447" s="28" t="s">
        <v>309</v>
      </c>
      <c r="F447" s="34">
        <v>2356</v>
      </c>
      <c r="G447" s="28" t="s">
        <v>419</v>
      </c>
      <c r="H447" s="28" t="s">
        <v>513</v>
      </c>
      <c r="I447" s="28" t="s">
        <v>93</v>
      </c>
      <c r="J447" s="51" t="s">
        <v>3204</v>
      </c>
      <c r="K447" s="35">
        <v>3.17</v>
      </c>
      <c r="L447" s="28" t="s">
        <v>46</v>
      </c>
      <c r="M447" s="27">
        <v>4.7199999999999999E-2</v>
      </c>
      <c r="N447" s="27">
        <v>9.5100000000000004E-2</v>
      </c>
      <c r="O447" s="35">
        <v>25008976</v>
      </c>
      <c r="P447" s="37">
        <v>104.8</v>
      </c>
      <c r="Q447" s="35">
        <v>0</v>
      </c>
      <c r="R447" s="35">
        <v>26209.406849999999</v>
      </c>
      <c r="S447" s="27">
        <v>7.6023905495999994E-2</v>
      </c>
      <c r="T447" s="27">
        <v>2.2664011630000001E-3</v>
      </c>
      <c r="U447" s="85">
        <v>4.1212911000000001E-4</v>
      </c>
    </row>
    <row r="448" spans="2:21" x14ac:dyDescent="0.2">
      <c r="B448" s="81" t="s">
        <v>1214</v>
      </c>
      <c r="C448" s="28" t="s">
        <v>1215</v>
      </c>
      <c r="D448" s="28" t="s">
        <v>159</v>
      </c>
      <c r="E448" s="28" t="s">
        <v>309</v>
      </c>
      <c r="F448" s="34">
        <v>1146</v>
      </c>
      <c r="G448" s="28" t="s">
        <v>1216</v>
      </c>
      <c r="H448" s="28" t="s">
        <v>513</v>
      </c>
      <c r="I448" s="28" t="s">
        <v>93</v>
      </c>
      <c r="J448" s="51" t="s">
        <v>3204</v>
      </c>
      <c r="K448" s="35">
        <v>1.2</v>
      </c>
      <c r="L448" s="28" t="s">
        <v>46</v>
      </c>
      <c r="M448" s="27">
        <v>3.3700000000000001E-2</v>
      </c>
      <c r="N448" s="27">
        <v>6.88E-2</v>
      </c>
      <c r="O448" s="35">
        <v>586664.19999999995</v>
      </c>
      <c r="P448" s="37">
        <v>105.41</v>
      </c>
      <c r="Q448" s="35">
        <v>0</v>
      </c>
      <c r="R448" s="35">
        <v>618.40273000000002</v>
      </c>
      <c r="S448" s="27">
        <v>2.7936390469999999E-3</v>
      </c>
      <c r="T448" s="27">
        <v>5.3475024241257898E-5</v>
      </c>
      <c r="U448" s="85">
        <v>9.7240570326500298E-6</v>
      </c>
    </row>
    <row r="449" spans="2:21" x14ac:dyDescent="0.2">
      <c r="B449" s="81" t="s">
        <v>1217</v>
      </c>
      <c r="C449" s="28" t="s">
        <v>1218</v>
      </c>
      <c r="D449" s="28" t="s">
        <v>159</v>
      </c>
      <c r="E449" s="28" t="s">
        <v>309</v>
      </c>
      <c r="F449" s="34">
        <v>1742</v>
      </c>
      <c r="G449" s="28" t="s">
        <v>419</v>
      </c>
      <c r="H449" s="28" t="s">
        <v>550</v>
      </c>
      <c r="I449" s="28" t="s">
        <v>353</v>
      </c>
      <c r="J449" s="51" t="s">
        <v>3204</v>
      </c>
      <c r="K449" s="35">
        <v>3.55</v>
      </c>
      <c r="L449" s="28" t="s">
        <v>46</v>
      </c>
      <c r="M449" s="27">
        <v>4.2999999999999997E-2</v>
      </c>
      <c r="N449" s="27">
        <v>7.4999999999999997E-2</v>
      </c>
      <c r="O449" s="35">
        <v>24833837.539999999</v>
      </c>
      <c r="P449" s="37">
        <v>89.3</v>
      </c>
      <c r="Q449" s="35">
        <v>0</v>
      </c>
      <c r="R449" s="35">
        <v>22176.61693</v>
      </c>
      <c r="S449" s="27">
        <v>2.1002020034E-2</v>
      </c>
      <c r="T449" s="27">
        <v>1.9176744699999999E-3</v>
      </c>
      <c r="U449" s="85">
        <v>3.4871561400000002E-4</v>
      </c>
    </row>
    <row r="450" spans="2:21" x14ac:dyDescent="0.2">
      <c r="B450" s="81" t="s">
        <v>1219</v>
      </c>
      <c r="C450" s="28" t="s">
        <v>1220</v>
      </c>
      <c r="D450" s="28" t="s">
        <v>159</v>
      </c>
      <c r="E450" s="28" t="s">
        <v>309</v>
      </c>
      <c r="F450" s="34">
        <v>1390</v>
      </c>
      <c r="G450" s="28" t="s">
        <v>1221</v>
      </c>
      <c r="H450" s="28" t="s">
        <v>577</v>
      </c>
      <c r="I450" s="28" t="s">
        <v>93</v>
      </c>
      <c r="J450" s="51" t="s">
        <v>3204</v>
      </c>
      <c r="K450" s="35">
        <v>1.19</v>
      </c>
      <c r="L450" s="28" t="s">
        <v>46</v>
      </c>
      <c r="M450" s="27">
        <v>3.9E-2</v>
      </c>
      <c r="N450" s="27">
        <v>7.7399999999999997E-2</v>
      </c>
      <c r="O450" s="35">
        <v>1756992.6</v>
      </c>
      <c r="P450" s="37">
        <v>101.77</v>
      </c>
      <c r="Q450" s="35">
        <v>0</v>
      </c>
      <c r="R450" s="35">
        <v>1788.0913800000001</v>
      </c>
      <c r="S450" s="27">
        <v>1.4858690467E-2</v>
      </c>
      <c r="T450" s="27">
        <v>1.5462129299999999E-4</v>
      </c>
      <c r="U450" s="85">
        <v>2.81167946310811E-5</v>
      </c>
    </row>
    <row r="451" spans="2:21" x14ac:dyDescent="0.2">
      <c r="B451" s="81" t="s">
        <v>1222</v>
      </c>
      <c r="C451" s="28" t="s">
        <v>1223</v>
      </c>
      <c r="D451" s="28" t="s">
        <v>159</v>
      </c>
      <c r="E451" s="28" t="s">
        <v>309</v>
      </c>
      <c r="F451" s="34">
        <v>259</v>
      </c>
      <c r="G451" s="28" t="s">
        <v>385</v>
      </c>
      <c r="H451" s="28" t="s">
        <v>577</v>
      </c>
      <c r="I451" s="28" t="s">
        <v>93</v>
      </c>
      <c r="J451" s="51" t="s">
        <v>3204</v>
      </c>
      <c r="K451" s="35">
        <v>1.22</v>
      </c>
      <c r="L451" s="28" t="s">
        <v>46</v>
      </c>
      <c r="M451" s="27">
        <v>4.7E-2</v>
      </c>
      <c r="N451" s="27">
        <v>7.4800000000000005E-2</v>
      </c>
      <c r="O451" s="35">
        <v>5000</v>
      </c>
      <c r="P451" s="37">
        <v>102.2</v>
      </c>
      <c r="Q451" s="35">
        <v>0.12787999999999999</v>
      </c>
      <c r="R451" s="35">
        <v>5.2378799999999996</v>
      </c>
      <c r="S451" s="27">
        <v>1.0193480413023501E-5</v>
      </c>
      <c r="T451" s="27">
        <v>4.52934222933977E-7</v>
      </c>
      <c r="U451" s="85">
        <v>8.2362902651120099E-8</v>
      </c>
    </row>
    <row r="452" spans="2:21" x14ac:dyDescent="0.2">
      <c r="B452" s="81" t="s">
        <v>1224</v>
      </c>
      <c r="C452" s="28" t="s">
        <v>1225</v>
      </c>
      <c r="D452" s="28" t="s">
        <v>159</v>
      </c>
      <c r="E452" s="28" t="s">
        <v>309</v>
      </c>
      <c r="F452" s="34">
        <v>576</v>
      </c>
      <c r="G452" s="28" t="s">
        <v>590</v>
      </c>
      <c r="H452" s="28" t="s">
        <v>577</v>
      </c>
      <c r="I452" s="28" t="s">
        <v>93</v>
      </c>
      <c r="J452" s="51" t="s">
        <v>3204</v>
      </c>
      <c r="K452" s="35">
        <v>0.66</v>
      </c>
      <c r="L452" s="28" t="s">
        <v>46</v>
      </c>
      <c r="M452" s="27">
        <v>5.45E-2</v>
      </c>
      <c r="N452" s="27">
        <v>7.1999999999999995E-2</v>
      </c>
      <c r="O452" s="35">
        <v>7998238.5199999996</v>
      </c>
      <c r="P452" s="37">
        <v>100.7</v>
      </c>
      <c r="Q452" s="35">
        <v>0</v>
      </c>
      <c r="R452" s="35">
        <v>8054.2261799999997</v>
      </c>
      <c r="S452" s="27">
        <v>2.4594999490000002E-2</v>
      </c>
      <c r="T452" s="27">
        <v>6.9647160200000003E-4</v>
      </c>
      <c r="U452" s="85">
        <v>1.2664846200000001E-4</v>
      </c>
    </row>
    <row r="453" spans="2:21" x14ac:dyDescent="0.2">
      <c r="B453" s="81" t="s">
        <v>1226</v>
      </c>
      <c r="C453" s="28" t="s">
        <v>1227</v>
      </c>
      <c r="D453" s="28" t="s">
        <v>159</v>
      </c>
      <c r="E453" s="28" t="s">
        <v>309</v>
      </c>
      <c r="F453" s="34">
        <v>576</v>
      </c>
      <c r="G453" s="28" t="s">
        <v>590</v>
      </c>
      <c r="H453" s="28" t="s">
        <v>577</v>
      </c>
      <c r="I453" s="28" t="s">
        <v>93</v>
      </c>
      <c r="J453" s="51" t="s">
        <v>3204</v>
      </c>
      <c r="K453" s="35">
        <v>1.94</v>
      </c>
      <c r="L453" s="28" t="s">
        <v>46</v>
      </c>
      <c r="M453" s="27">
        <v>5.8500000000000003E-2</v>
      </c>
      <c r="N453" s="27">
        <v>6.5500000000000003E-2</v>
      </c>
      <c r="O453" s="35">
        <v>6184291.3099999996</v>
      </c>
      <c r="P453" s="37">
        <v>108.99</v>
      </c>
      <c r="Q453" s="35">
        <v>203.94069999999999</v>
      </c>
      <c r="R453" s="35">
        <v>6944.1997899999997</v>
      </c>
      <c r="S453" s="27">
        <v>3.9141592090000003E-2</v>
      </c>
      <c r="T453" s="27">
        <v>6.0048449599999995E-4</v>
      </c>
      <c r="U453" s="85">
        <v>1.09193882E-4</v>
      </c>
    </row>
    <row r="454" spans="2:21" x14ac:dyDescent="0.2">
      <c r="B454" s="81" t="s">
        <v>1228</v>
      </c>
      <c r="C454" s="28" t="s">
        <v>1229</v>
      </c>
      <c r="D454" s="28" t="s">
        <v>159</v>
      </c>
      <c r="E454" s="28" t="s">
        <v>309</v>
      </c>
      <c r="F454" s="34">
        <v>2409</v>
      </c>
      <c r="G454" s="28" t="s">
        <v>605</v>
      </c>
      <c r="H454" s="28" t="s">
        <v>574</v>
      </c>
      <c r="I454" s="28" t="s">
        <v>353</v>
      </c>
      <c r="J454" s="51" t="s">
        <v>3204</v>
      </c>
      <c r="K454" s="35">
        <v>2.58</v>
      </c>
      <c r="L454" s="28" t="s">
        <v>46</v>
      </c>
      <c r="M454" s="27">
        <v>9.1399999999999995E-2</v>
      </c>
      <c r="N454" s="27">
        <v>9.0200000000000002E-2</v>
      </c>
      <c r="O454" s="35">
        <v>63361654</v>
      </c>
      <c r="P454" s="37">
        <v>106.84</v>
      </c>
      <c r="Q454" s="35">
        <v>0</v>
      </c>
      <c r="R454" s="35">
        <v>67695.591130000001</v>
      </c>
      <c r="S454" s="27">
        <v>0.214144286761</v>
      </c>
      <c r="T454" s="27">
        <v>5.8538282590000004E-3</v>
      </c>
      <c r="U454" s="85">
        <v>1.0644774950000001E-3</v>
      </c>
    </row>
    <row r="455" spans="2:21" x14ac:dyDescent="0.2">
      <c r="B455" s="81" t="s">
        <v>1230</v>
      </c>
      <c r="C455" s="28" t="s">
        <v>1231</v>
      </c>
      <c r="D455" s="28" t="s">
        <v>159</v>
      </c>
      <c r="E455" s="28" t="s">
        <v>309</v>
      </c>
      <c r="F455" s="34">
        <v>1689</v>
      </c>
      <c r="G455" s="28" t="s">
        <v>818</v>
      </c>
      <c r="H455" s="28" t="s">
        <v>574</v>
      </c>
      <c r="I455" s="28" t="s">
        <v>353</v>
      </c>
      <c r="J455" s="51" t="s">
        <v>3204</v>
      </c>
      <c r="K455" s="35">
        <v>3.53</v>
      </c>
      <c r="L455" s="28" t="s">
        <v>46</v>
      </c>
      <c r="M455" s="27">
        <v>4.6899999999999997E-2</v>
      </c>
      <c r="N455" s="27">
        <v>8.4900000000000003E-2</v>
      </c>
      <c r="O455" s="35">
        <v>71349215.390000001</v>
      </c>
      <c r="P455" s="37">
        <v>96.75</v>
      </c>
      <c r="Q455" s="35">
        <v>0</v>
      </c>
      <c r="R455" s="35">
        <v>69030.365900000004</v>
      </c>
      <c r="S455" s="27">
        <v>4.8698055248999998E-2</v>
      </c>
      <c r="T455" s="27">
        <v>5.9692499899999998E-3</v>
      </c>
      <c r="U455" s="85">
        <v>1.0854661239999999E-3</v>
      </c>
    </row>
    <row r="456" spans="2:21" x14ac:dyDescent="0.2">
      <c r="B456" s="81" t="s">
        <v>1232</v>
      </c>
      <c r="C456" s="28" t="s">
        <v>1233</v>
      </c>
      <c r="D456" s="28" t="s">
        <v>159</v>
      </c>
      <c r="E456" s="28" t="s">
        <v>309</v>
      </c>
      <c r="F456" s="34">
        <v>1689</v>
      </c>
      <c r="G456" s="28" t="s">
        <v>818</v>
      </c>
      <c r="H456" s="28" t="s">
        <v>574</v>
      </c>
      <c r="I456" s="28" t="s">
        <v>353</v>
      </c>
      <c r="J456" s="51" t="s">
        <v>3204</v>
      </c>
      <c r="K456" s="35">
        <v>3.69</v>
      </c>
      <c r="L456" s="28" t="s">
        <v>46</v>
      </c>
      <c r="M456" s="27">
        <v>4.6899999999999997E-2</v>
      </c>
      <c r="N456" s="27">
        <v>8.48E-2</v>
      </c>
      <c r="O456" s="35">
        <v>70670417.810000002</v>
      </c>
      <c r="P456" s="36">
        <v>98</v>
      </c>
      <c r="Q456" s="35">
        <v>0</v>
      </c>
      <c r="R456" s="35">
        <v>69257.009460000001</v>
      </c>
      <c r="S456" s="27">
        <v>5.7092691656999997E-2</v>
      </c>
      <c r="T456" s="27">
        <v>5.9888484960000004E-3</v>
      </c>
      <c r="U456" s="85">
        <v>1.089029975E-3</v>
      </c>
    </row>
    <row r="457" spans="2:21" x14ac:dyDescent="0.2">
      <c r="B457" s="81" t="s">
        <v>1234</v>
      </c>
      <c r="C457" s="28" t="s">
        <v>1235</v>
      </c>
      <c r="D457" s="28" t="s">
        <v>159</v>
      </c>
      <c r="E457" s="28" t="s">
        <v>309</v>
      </c>
      <c r="F457" s="34">
        <v>1702</v>
      </c>
      <c r="G457" s="28" t="s">
        <v>605</v>
      </c>
      <c r="H457" s="28" t="s">
        <v>671</v>
      </c>
      <c r="I457" s="28" t="s">
        <v>93</v>
      </c>
      <c r="J457" s="51" t="s">
        <v>3204</v>
      </c>
      <c r="K457" s="35">
        <v>0.21</v>
      </c>
      <c r="L457" s="28" t="s">
        <v>46</v>
      </c>
      <c r="M457" s="27">
        <v>4.3299999999999998E-2</v>
      </c>
      <c r="N457" s="27">
        <v>8.6999999999999994E-2</v>
      </c>
      <c r="O457" s="35">
        <v>2176258.91</v>
      </c>
      <c r="P457" s="37">
        <v>109.61</v>
      </c>
      <c r="Q457" s="35">
        <v>0</v>
      </c>
      <c r="R457" s="35">
        <v>2385.3973900000001</v>
      </c>
      <c r="S457" s="27">
        <v>8.1000675170000008E-3</v>
      </c>
      <c r="T457" s="27">
        <v>2.0627202400000001E-4</v>
      </c>
      <c r="U457" s="85">
        <v>3.7509116859646603E-5</v>
      </c>
    </row>
    <row r="458" spans="2:21" x14ac:dyDescent="0.2">
      <c r="B458" s="81" t="s">
        <v>1236</v>
      </c>
      <c r="C458" s="28" t="s">
        <v>1237</v>
      </c>
      <c r="D458" s="28" t="s">
        <v>159</v>
      </c>
      <c r="E458" s="28" t="s">
        <v>309</v>
      </c>
      <c r="F458" s="34">
        <v>1613</v>
      </c>
      <c r="G458" s="28" t="s">
        <v>419</v>
      </c>
      <c r="H458" s="28" t="s">
        <v>1107</v>
      </c>
      <c r="I458" s="28" t="s">
        <v>353</v>
      </c>
      <c r="J458" s="51" t="s">
        <v>3204</v>
      </c>
      <c r="K458" s="35">
        <v>0.76</v>
      </c>
      <c r="L458" s="28" t="s">
        <v>46</v>
      </c>
      <c r="M458" s="27">
        <v>5.8999999999999997E-2</v>
      </c>
      <c r="N458" s="27">
        <v>0.1133</v>
      </c>
      <c r="O458" s="35">
        <v>4996075</v>
      </c>
      <c r="P458" s="37">
        <v>106.41</v>
      </c>
      <c r="Q458" s="35">
        <v>0</v>
      </c>
      <c r="R458" s="35">
        <v>5316.32341</v>
      </c>
      <c r="S458" s="27">
        <v>3.5582763378000003E-2</v>
      </c>
      <c r="T458" s="27">
        <v>4.5971744500000001E-4</v>
      </c>
      <c r="U458" s="85">
        <v>8.3596383933900897E-5</v>
      </c>
    </row>
    <row r="459" spans="2:21" x14ac:dyDescent="0.2">
      <c r="B459" s="81" t="s">
        <v>1238</v>
      </c>
      <c r="C459" s="28" t="s">
        <v>1239</v>
      </c>
      <c r="D459" s="28" t="s">
        <v>159</v>
      </c>
      <c r="E459" s="28" t="s">
        <v>309</v>
      </c>
      <c r="F459" s="34">
        <v>1132</v>
      </c>
      <c r="G459" s="28" t="s">
        <v>518</v>
      </c>
      <c r="H459" s="28" t="s">
        <v>26</v>
      </c>
      <c r="I459" s="28" t="s">
        <v>311</v>
      </c>
      <c r="J459" s="51" t="s">
        <v>3204</v>
      </c>
      <c r="K459" s="35">
        <v>0.53</v>
      </c>
      <c r="L459" s="28" t="s">
        <v>46</v>
      </c>
      <c r="M459" s="27">
        <v>6.4500000000000002E-2</v>
      </c>
      <c r="N459" s="27">
        <v>0.89359999999999995</v>
      </c>
      <c r="O459" s="35">
        <v>25025591</v>
      </c>
      <c r="P459" s="37">
        <v>76.5</v>
      </c>
      <c r="Q459" s="35">
        <v>0</v>
      </c>
      <c r="R459" s="35">
        <v>19144.577120000002</v>
      </c>
      <c r="S459" s="27">
        <v>3.0300582868000001E-2</v>
      </c>
      <c r="T459" s="27">
        <v>1.6554854560000001E-3</v>
      </c>
      <c r="U459" s="85">
        <v>3.0103838599999998E-4</v>
      </c>
    </row>
    <row r="460" spans="2:21" x14ac:dyDescent="0.2">
      <c r="B460" s="81" t="s">
        <v>1240</v>
      </c>
      <c r="C460" s="28" t="s">
        <v>1241</v>
      </c>
      <c r="D460" s="28" t="s">
        <v>159</v>
      </c>
      <c r="E460" s="28" t="s">
        <v>309</v>
      </c>
      <c r="F460" s="34">
        <v>1688</v>
      </c>
      <c r="G460" s="28" t="s">
        <v>818</v>
      </c>
      <c r="H460" s="28" t="s">
        <v>26</v>
      </c>
      <c r="I460" s="28" t="s">
        <v>311</v>
      </c>
      <c r="J460" s="51" t="s">
        <v>3204</v>
      </c>
      <c r="K460" s="35">
        <v>3.02</v>
      </c>
      <c r="L460" s="28" t="s">
        <v>46</v>
      </c>
      <c r="M460" s="27">
        <v>0.05</v>
      </c>
      <c r="N460" s="27">
        <v>2.5600000000000001E-2</v>
      </c>
      <c r="O460" s="35">
        <v>3942000</v>
      </c>
      <c r="P460" s="36">
        <v>135</v>
      </c>
      <c r="Q460" s="35">
        <v>0</v>
      </c>
      <c r="R460" s="35">
        <v>5321.7</v>
      </c>
      <c r="S460" s="27">
        <v>2.5432258063999999E-2</v>
      </c>
      <c r="T460" s="27">
        <v>4.6018237399999998E-4</v>
      </c>
      <c r="U460" s="85">
        <v>8.36809279782022E-5</v>
      </c>
    </row>
    <row r="461" spans="2:21" x14ac:dyDescent="0.2">
      <c r="B461" s="81" t="s">
        <v>1242</v>
      </c>
      <c r="C461" s="28" t="s">
        <v>1243</v>
      </c>
      <c r="D461" s="28" t="s">
        <v>159</v>
      </c>
      <c r="E461" s="28" t="s">
        <v>309</v>
      </c>
      <c r="F461" s="34">
        <v>1625</v>
      </c>
      <c r="G461" s="28" t="s">
        <v>818</v>
      </c>
      <c r="H461" s="28" t="s">
        <v>26</v>
      </c>
      <c r="I461" s="28" t="s">
        <v>311</v>
      </c>
      <c r="J461" s="51" t="s">
        <v>3204</v>
      </c>
      <c r="K461" s="35">
        <v>2.94</v>
      </c>
      <c r="L461" s="28" t="s">
        <v>46</v>
      </c>
      <c r="M461" s="27">
        <v>5.7000000000000002E-2</v>
      </c>
      <c r="N461" s="27">
        <v>7.0900000000000005E-2</v>
      </c>
      <c r="O461" s="35">
        <v>4231896</v>
      </c>
      <c r="P461" s="37">
        <v>116.46</v>
      </c>
      <c r="Q461" s="35">
        <v>0</v>
      </c>
      <c r="R461" s="35">
        <v>4928.4660899999999</v>
      </c>
      <c r="S461" s="27">
        <v>1.410632E-2</v>
      </c>
      <c r="T461" s="27">
        <v>4.2617833100000002E-4</v>
      </c>
      <c r="U461" s="85">
        <v>7.7497531976680799E-5</v>
      </c>
    </row>
    <row r="462" spans="2:21" x14ac:dyDescent="0.2">
      <c r="B462" s="80" t="s">
        <v>1244</v>
      </c>
      <c r="C462" s="51" t="s">
        <v>3204</v>
      </c>
      <c r="D462" s="51" t="s">
        <v>3204</v>
      </c>
      <c r="E462" s="51" t="s">
        <v>3204</v>
      </c>
      <c r="F462" s="51" t="s">
        <v>3204</v>
      </c>
      <c r="G462" s="51" t="s">
        <v>3204</v>
      </c>
      <c r="H462" s="51" t="s">
        <v>3204</v>
      </c>
      <c r="I462" s="51" t="s">
        <v>3204</v>
      </c>
      <c r="J462" s="51" t="s">
        <v>3204</v>
      </c>
      <c r="K462" s="51" t="s">
        <v>3204</v>
      </c>
      <c r="L462" s="51" t="s">
        <v>3204</v>
      </c>
      <c r="M462" s="51" t="s">
        <v>3204</v>
      </c>
      <c r="N462" s="51" t="s">
        <v>3204</v>
      </c>
      <c r="O462" s="51" t="s">
        <v>3204</v>
      </c>
      <c r="P462" s="51" t="s">
        <v>3204</v>
      </c>
      <c r="Q462" s="51" t="s">
        <v>3204</v>
      </c>
      <c r="R462" s="51" t="s">
        <v>3204</v>
      </c>
      <c r="S462" s="51" t="s">
        <v>3204</v>
      </c>
      <c r="T462" s="51" t="s">
        <v>3204</v>
      </c>
      <c r="U462" s="97" t="s">
        <v>3204</v>
      </c>
    </row>
    <row r="463" spans="2:21" x14ac:dyDescent="0.2">
      <c r="B463" s="80" t="s">
        <v>1245</v>
      </c>
      <c r="C463" s="51" t="s">
        <v>3204</v>
      </c>
      <c r="D463" s="51" t="s">
        <v>3204</v>
      </c>
      <c r="E463" s="51" t="s">
        <v>3204</v>
      </c>
      <c r="F463" s="51" t="s">
        <v>3204</v>
      </c>
      <c r="G463" s="51" t="s">
        <v>3204</v>
      </c>
      <c r="H463" s="51" t="s">
        <v>3204</v>
      </c>
      <c r="I463" s="51" t="s">
        <v>3204</v>
      </c>
      <c r="J463" s="51" t="s">
        <v>3204</v>
      </c>
      <c r="K463" s="32">
        <v>3.5827979501230001</v>
      </c>
      <c r="L463" s="51" t="s">
        <v>3204</v>
      </c>
      <c r="M463" s="51" t="s">
        <v>3204</v>
      </c>
      <c r="N463" s="51" t="s">
        <v>3204</v>
      </c>
      <c r="O463" s="51" t="s">
        <v>3204</v>
      </c>
      <c r="P463" s="51" t="s">
        <v>3204</v>
      </c>
      <c r="Q463" s="51" t="s">
        <v>3204</v>
      </c>
      <c r="R463" s="32">
        <v>2249900.5203</v>
      </c>
      <c r="S463" s="51" t="s">
        <v>3204</v>
      </c>
      <c r="T463" s="33">
        <v>0.19455522918400001</v>
      </c>
      <c r="U463" s="84">
        <v>3.5378499989999999E-2</v>
      </c>
    </row>
    <row r="464" spans="2:21" x14ac:dyDescent="0.2">
      <c r="B464" s="80" t="s">
        <v>1246</v>
      </c>
      <c r="C464" s="51" t="s">
        <v>3204</v>
      </c>
      <c r="D464" s="51" t="s">
        <v>3204</v>
      </c>
      <c r="E464" s="51" t="s">
        <v>3204</v>
      </c>
      <c r="F464" s="51" t="s">
        <v>3204</v>
      </c>
      <c r="G464" s="51" t="s">
        <v>3204</v>
      </c>
      <c r="H464" s="51" t="s">
        <v>3204</v>
      </c>
      <c r="I464" s="51" t="s">
        <v>3204</v>
      </c>
      <c r="J464" s="51" t="s">
        <v>3204</v>
      </c>
      <c r="K464" s="32">
        <v>3.8201511977360001</v>
      </c>
      <c r="L464" s="51" t="s">
        <v>3204</v>
      </c>
      <c r="M464" s="51" t="s">
        <v>3204</v>
      </c>
      <c r="N464" s="51" t="s">
        <v>3204</v>
      </c>
      <c r="O464" s="51" t="s">
        <v>3204</v>
      </c>
      <c r="P464" s="51" t="s">
        <v>3204</v>
      </c>
      <c r="Q464" s="51" t="s">
        <v>3204</v>
      </c>
      <c r="R464" s="32">
        <v>719382.56157999998</v>
      </c>
      <c r="S464" s="51" t="s">
        <v>3204</v>
      </c>
      <c r="T464" s="33">
        <v>6.2207034433999997E-2</v>
      </c>
      <c r="U464" s="84">
        <v>1.1311911668E-2</v>
      </c>
    </row>
    <row r="465" spans="2:21" x14ac:dyDescent="0.2">
      <c r="B465" s="81" t="s">
        <v>1247</v>
      </c>
      <c r="C465" s="28" t="s">
        <v>1248</v>
      </c>
      <c r="D465" s="28" t="s">
        <v>240</v>
      </c>
      <c r="E465" s="28" t="s">
        <v>1249</v>
      </c>
      <c r="F465" s="34">
        <v>995</v>
      </c>
      <c r="G465" s="28" t="s">
        <v>1250</v>
      </c>
      <c r="H465" s="28" t="s">
        <v>1251</v>
      </c>
      <c r="I465" s="28" t="s">
        <v>242</v>
      </c>
      <c r="J465" s="51" t="s">
        <v>3204</v>
      </c>
      <c r="K465" s="35">
        <v>2.8919999999999999</v>
      </c>
      <c r="L465" s="28" t="s">
        <v>47</v>
      </c>
      <c r="M465" s="27">
        <v>3.2550000000000003E-2</v>
      </c>
      <c r="N465" s="27">
        <v>7.4749999999999997E-2</v>
      </c>
      <c r="O465" s="35">
        <v>20789000</v>
      </c>
      <c r="P465" s="37">
        <v>86.260999999999996</v>
      </c>
      <c r="Q465" s="35">
        <v>0</v>
      </c>
      <c r="R465" s="35">
        <v>69023.344469999996</v>
      </c>
      <c r="S465" s="27">
        <v>2.0788999999999998E-2</v>
      </c>
      <c r="T465" s="27">
        <v>5.9686428270000003E-3</v>
      </c>
      <c r="U465" s="85">
        <v>1.085355716E-3</v>
      </c>
    </row>
    <row r="466" spans="2:21" x14ac:dyDescent="0.2">
      <c r="B466" s="81" t="s">
        <v>1252</v>
      </c>
      <c r="C466" s="28" t="s">
        <v>1253</v>
      </c>
      <c r="D466" s="28" t="s">
        <v>240</v>
      </c>
      <c r="E466" s="28" t="s">
        <v>1249</v>
      </c>
      <c r="F466" s="34">
        <v>995</v>
      </c>
      <c r="G466" s="28" t="s">
        <v>1250</v>
      </c>
      <c r="H466" s="28" t="s">
        <v>1251</v>
      </c>
      <c r="I466" s="28" t="s">
        <v>242</v>
      </c>
      <c r="J466" s="51" t="s">
        <v>3204</v>
      </c>
      <c r="K466" s="35">
        <v>2.2370000000000001</v>
      </c>
      <c r="L466" s="28" t="s">
        <v>47</v>
      </c>
      <c r="M466" s="27">
        <v>3.2750000000000001E-2</v>
      </c>
      <c r="N466" s="27">
        <v>7.0199999999999999E-2</v>
      </c>
      <c r="O466" s="35">
        <v>400000</v>
      </c>
      <c r="P466" s="37">
        <v>89.953199999999995</v>
      </c>
      <c r="Q466" s="35">
        <v>0</v>
      </c>
      <c r="R466" s="35">
        <v>1384.9194600000001</v>
      </c>
      <c r="S466" s="27">
        <v>5.3333333299999995E-4</v>
      </c>
      <c r="T466" s="27">
        <v>1.19757882E-4</v>
      </c>
      <c r="U466" s="85">
        <v>2.1777128659614499E-5</v>
      </c>
    </row>
    <row r="467" spans="2:21" x14ac:dyDescent="0.2">
      <c r="B467" s="81" t="s">
        <v>1254</v>
      </c>
      <c r="C467" s="28" t="s">
        <v>1255</v>
      </c>
      <c r="D467" s="28" t="s">
        <v>240</v>
      </c>
      <c r="E467" s="28" t="s">
        <v>1249</v>
      </c>
      <c r="F467" s="34">
        <v>995</v>
      </c>
      <c r="G467" s="28" t="s">
        <v>1256</v>
      </c>
      <c r="H467" s="28" t="s">
        <v>1257</v>
      </c>
      <c r="I467" s="28" t="s">
        <v>242</v>
      </c>
      <c r="J467" s="51" t="s">
        <v>3204</v>
      </c>
      <c r="K467" s="35">
        <v>9.4489999999999998</v>
      </c>
      <c r="L467" s="28" t="s">
        <v>47</v>
      </c>
      <c r="M467" s="27">
        <v>6.3750000000000001E-2</v>
      </c>
      <c r="N467" s="27">
        <v>6.676E-2</v>
      </c>
      <c r="O467" s="35">
        <v>11790000</v>
      </c>
      <c r="P467" s="37">
        <v>99.380099999999999</v>
      </c>
      <c r="Q467" s="35">
        <v>0</v>
      </c>
      <c r="R467" s="35">
        <v>45098.401180000001</v>
      </c>
      <c r="S467" s="27">
        <v>1.7010532389999999E-2</v>
      </c>
      <c r="T467" s="27">
        <v>3.8997856560000002E-3</v>
      </c>
      <c r="U467" s="85">
        <v>7.0914859099999996E-4</v>
      </c>
    </row>
    <row r="468" spans="2:21" x14ac:dyDescent="0.2">
      <c r="B468" s="81" t="s">
        <v>1258</v>
      </c>
      <c r="C468" s="28" t="s">
        <v>1259</v>
      </c>
      <c r="D468" s="28" t="s">
        <v>240</v>
      </c>
      <c r="E468" s="28" t="s">
        <v>1249</v>
      </c>
      <c r="F468" s="34">
        <v>995</v>
      </c>
      <c r="G468" s="28" t="s">
        <v>1250</v>
      </c>
      <c r="H468" s="28" t="s">
        <v>1257</v>
      </c>
      <c r="I468" s="28" t="s">
        <v>242</v>
      </c>
      <c r="J468" s="51" t="s">
        <v>3204</v>
      </c>
      <c r="K468" s="35">
        <v>2.4279999999999999</v>
      </c>
      <c r="L468" s="28" t="s">
        <v>47</v>
      </c>
      <c r="M468" s="27">
        <v>3.0769999999999999E-2</v>
      </c>
      <c r="N468" s="27">
        <v>7.5569999999999998E-2</v>
      </c>
      <c r="O468" s="35">
        <v>18582000</v>
      </c>
      <c r="P468" s="37">
        <v>87.571399999999997</v>
      </c>
      <c r="Q468" s="35">
        <v>0</v>
      </c>
      <c r="R468" s="35">
        <v>62632.920050000001</v>
      </c>
      <c r="S468" s="27">
        <v>3.0970000000000001E-2</v>
      </c>
      <c r="T468" s="27">
        <v>5.4160448449999997E-3</v>
      </c>
      <c r="U468" s="85">
        <v>9.8486965999999994E-4</v>
      </c>
    </row>
    <row r="469" spans="2:21" x14ac:dyDescent="0.2">
      <c r="B469" s="81" t="s">
        <v>1260</v>
      </c>
      <c r="C469" s="28" t="s">
        <v>1261</v>
      </c>
      <c r="D469" s="28" t="s">
        <v>240</v>
      </c>
      <c r="E469" s="28" t="s">
        <v>1249</v>
      </c>
      <c r="F469" s="34">
        <v>995</v>
      </c>
      <c r="G469" s="28" t="s">
        <v>1262</v>
      </c>
      <c r="H469" s="28" t="s">
        <v>1263</v>
      </c>
      <c r="I469" s="28" t="s">
        <v>242</v>
      </c>
      <c r="J469" s="51" t="s">
        <v>3204</v>
      </c>
      <c r="K469" s="35">
        <v>2.3759999999999999</v>
      </c>
      <c r="L469" s="28" t="s">
        <v>47</v>
      </c>
      <c r="M469" s="27">
        <v>4.8750000000000002E-2</v>
      </c>
      <c r="N469" s="27">
        <v>7.9250000000000001E-2</v>
      </c>
      <c r="O469" s="35">
        <v>1000000</v>
      </c>
      <c r="P469" s="37">
        <v>95.662000000000006</v>
      </c>
      <c r="Q469" s="35">
        <v>0</v>
      </c>
      <c r="R469" s="35">
        <v>3682.0303800000002</v>
      </c>
      <c r="S469" s="27">
        <v>1.6000000000000001E-3</v>
      </c>
      <c r="T469" s="27">
        <v>3.1839552800000002E-4</v>
      </c>
      <c r="U469" s="85">
        <v>5.7897987305246901E-5</v>
      </c>
    </row>
    <row r="470" spans="2:21" x14ac:dyDescent="0.2">
      <c r="B470" s="81" t="s">
        <v>1264</v>
      </c>
      <c r="C470" s="28" t="s">
        <v>1265</v>
      </c>
      <c r="D470" s="28" t="s">
        <v>240</v>
      </c>
      <c r="E470" s="28" t="s">
        <v>1249</v>
      </c>
      <c r="F470" s="34">
        <v>995</v>
      </c>
      <c r="G470" s="28" t="s">
        <v>1262</v>
      </c>
      <c r="H470" s="28" t="s">
        <v>1263</v>
      </c>
      <c r="I470" s="28" t="s">
        <v>242</v>
      </c>
      <c r="J470" s="51" t="s">
        <v>3204</v>
      </c>
      <c r="K470" s="35">
        <v>4.0250000000000004</v>
      </c>
      <c r="L470" s="28" t="s">
        <v>47</v>
      </c>
      <c r="M470" s="27">
        <v>5.3749999999999999E-2</v>
      </c>
      <c r="N470" s="27">
        <v>8.0449999999999994E-2</v>
      </c>
      <c r="O470" s="35">
        <v>2000000</v>
      </c>
      <c r="P470" s="37">
        <v>92.75</v>
      </c>
      <c r="Q470" s="35">
        <v>0</v>
      </c>
      <c r="R470" s="35">
        <v>7139.8949899999998</v>
      </c>
      <c r="S470" s="27">
        <v>3.2000000000000002E-3</v>
      </c>
      <c r="T470" s="27">
        <v>6.1740681100000004E-4</v>
      </c>
      <c r="U470" s="85">
        <v>1.12271086E-4</v>
      </c>
    </row>
    <row r="471" spans="2:21" x14ac:dyDescent="0.2">
      <c r="B471" s="81" t="s">
        <v>1266</v>
      </c>
      <c r="C471" s="28" t="s">
        <v>1267</v>
      </c>
      <c r="D471" s="28" t="s">
        <v>240</v>
      </c>
      <c r="E471" s="28" t="s">
        <v>1249</v>
      </c>
      <c r="F471" s="34">
        <v>995</v>
      </c>
      <c r="G471" s="28" t="s">
        <v>1262</v>
      </c>
      <c r="H471" s="28" t="s">
        <v>1263</v>
      </c>
      <c r="I471" s="28" t="s">
        <v>242</v>
      </c>
      <c r="J471" s="51" t="s">
        <v>3204</v>
      </c>
      <c r="K471" s="35">
        <v>6.056</v>
      </c>
      <c r="L471" s="28" t="s">
        <v>47</v>
      </c>
      <c r="M471" s="27">
        <v>5.8749999999999997E-2</v>
      </c>
      <c r="N471" s="27">
        <v>8.208E-2</v>
      </c>
      <c r="O471" s="35">
        <v>1080263</v>
      </c>
      <c r="P471" s="37">
        <v>90.084999999999994</v>
      </c>
      <c r="Q471" s="35">
        <v>0</v>
      </c>
      <c r="R471" s="35">
        <v>3745.6733100000001</v>
      </c>
      <c r="S471" s="27">
        <v>1.7284208000000001E-3</v>
      </c>
      <c r="T471" s="27">
        <v>3.2389891099999997E-4</v>
      </c>
      <c r="U471" s="85">
        <v>5.8898738839841498E-5</v>
      </c>
    </row>
    <row r="472" spans="2:21" x14ac:dyDescent="0.2">
      <c r="B472" s="81" t="s">
        <v>1268</v>
      </c>
      <c r="C472" s="28" t="s">
        <v>1269</v>
      </c>
      <c r="D472" s="28" t="s">
        <v>240</v>
      </c>
      <c r="E472" s="28" t="s">
        <v>1249</v>
      </c>
      <c r="F472" s="34">
        <v>995</v>
      </c>
      <c r="G472" s="28" t="s">
        <v>1262</v>
      </c>
      <c r="H472" s="28" t="s">
        <v>1263</v>
      </c>
      <c r="I472" s="28" t="s">
        <v>242</v>
      </c>
      <c r="J472" s="51" t="s">
        <v>3204</v>
      </c>
      <c r="K472" s="35">
        <v>1.653</v>
      </c>
      <c r="L472" s="28" t="s">
        <v>47</v>
      </c>
      <c r="M472" s="27">
        <v>6.1249999999999999E-2</v>
      </c>
      <c r="N472" s="27">
        <v>7.6359999999999997E-2</v>
      </c>
      <c r="O472" s="35">
        <v>6810000</v>
      </c>
      <c r="P472" s="37">
        <v>99.147300000000001</v>
      </c>
      <c r="Q472" s="35">
        <v>0</v>
      </c>
      <c r="R472" s="35">
        <v>25988.182919999999</v>
      </c>
      <c r="S472" s="27">
        <v>1.1350000000000001E-2</v>
      </c>
      <c r="T472" s="27">
        <v>2.247271307E-3</v>
      </c>
      <c r="U472" s="85">
        <v>4.0865048000000002E-4</v>
      </c>
    </row>
    <row r="473" spans="2:21" x14ac:dyDescent="0.2">
      <c r="B473" s="81" t="s">
        <v>1270</v>
      </c>
      <c r="C473" s="28" t="s">
        <v>1271</v>
      </c>
      <c r="D473" s="28" t="s">
        <v>240</v>
      </c>
      <c r="E473" s="28" t="s">
        <v>1249</v>
      </c>
      <c r="F473" s="34">
        <v>995</v>
      </c>
      <c r="G473" s="28" t="s">
        <v>1262</v>
      </c>
      <c r="H473" s="28" t="s">
        <v>1263</v>
      </c>
      <c r="I473" s="28" t="s">
        <v>242</v>
      </c>
      <c r="J473" s="51" t="s">
        <v>3204</v>
      </c>
      <c r="K473" s="35">
        <v>3.3149999999999999</v>
      </c>
      <c r="L473" s="28" t="s">
        <v>47</v>
      </c>
      <c r="M473" s="27">
        <v>6.5000000000000002E-2</v>
      </c>
      <c r="N473" s="27">
        <v>8.0089999999999995E-2</v>
      </c>
      <c r="O473" s="35">
        <v>14658000</v>
      </c>
      <c r="P473" s="37">
        <v>96.867199999999997</v>
      </c>
      <c r="Q473" s="35">
        <v>0</v>
      </c>
      <c r="R473" s="35">
        <v>54651.158790000001</v>
      </c>
      <c r="S473" s="27">
        <v>2.443E-2</v>
      </c>
      <c r="T473" s="27">
        <v>4.7258394879999997E-3</v>
      </c>
      <c r="U473" s="85">
        <v>8.5936067000000002E-4</v>
      </c>
    </row>
    <row r="474" spans="2:21" x14ac:dyDescent="0.2">
      <c r="B474" s="81" t="s">
        <v>1272</v>
      </c>
      <c r="C474" s="28" t="s">
        <v>1273</v>
      </c>
      <c r="D474" s="28" t="s">
        <v>240</v>
      </c>
      <c r="E474" s="28" t="s">
        <v>1249</v>
      </c>
      <c r="F474" s="34">
        <v>995</v>
      </c>
      <c r="G474" s="28" t="s">
        <v>1262</v>
      </c>
      <c r="H474" s="28" t="s">
        <v>1263</v>
      </c>
      <c r="I474" s="28" t="s">
        <v>242</v>
      </c>
      <c r="J474" s="51" t="s">
        <v>3204</v>
      </c>
      <c r="K474" s="35">
        <v>5.3689999999999998</v>
      </c>
      <c r="L474" s="28" t="s">
        <v>47</v>
      </c>
      <c r="M474" s="27">
        <v>6.7500000000000004E-2</v>
      </c>
      <c r="N474" s="27">
        <v>8.2549999999999998E-2</v>
      </c>
      <c r="O474" s="35">
        <v>16946000</v>
      </c>
      <c r="P474" s="37">
        <v>94.061800000000005</v>
      </c>
      <c r="Q474" s="35">
        <v>0</v>
      </c>
      <c r="R474" s="35">
        <v>61351.95392</v>
      </c>
      <c r="S474" s="27">
        <v>3.0810909090000001E-2</v>
      </c>
      <c r="T474" s="27">
        <v>5.3052760990000003E-3</v>
      </c>
      <c r="U474" s="85">
        <v>9.6472714300000005E-4</v>
      </c>
    </row>
    <row r="475" spans="2:21" x14ac:dyDescent="0.2">
      <c r="B475" s="81" t="s">
        <v>1274</v>
      </c>
      <c r="C475" s="28" t="s">
        <v>1275</v>
      </c>
      <c r="D475" s="28" t="s">
        <v>240</v>
      </c>
      <c r="E475" s="28" t="s">
        <v>1249</v>
      </c>
      <c r="F475" s="34">
        <v>995</v>
      </c>
      <c r="G475" s="28" t="s">
        <v>1276</v>
      </c>
      <c r="H475" s="28" t="s">
        <v>1263</v>
      </c>
      <c r="I475" s="28" t="s">
        <v>242</v>
      </c>
      <c r="J475" s="51" t="s">
        <v>3204</v>
      </c>
      <c r="K475" s="35">
        <v>3.371</v>
      </c>
      <c r="L475" s="28" t="s">
        <v>48</v>
      </c>
      <c r="M475" s="27">
        <v>1.8749999999999999E-2</v>
      </c>
      <c r="N475" s="27">
        <v>6.6989999999999994E-2</v>
      </c>
      <c r="O475" s="35">
        <v>1100000</v>
      </c>
      <c r="P475" s="37">
        <v>86.347899999999996</v>
      </c>
      <c r="Q475" s="35">
        <v>0</v>
      </c>
      <c r="R475" s="35">
        <v>3853.9226399999998</v>
      </c>
      <c r="S475" s="27">
        <v>1.571428571E-3</v>
      </c>
      <c r="T475" s="27">
        <v>3.3325953500000001E-4</v>
      </c>
      <c r="U475" s="85">
        <v>6.0600902506981403E-5</v>
      </c>
    </row>
    <row r="476" spans="2:21" x14ac:dyDescent="0.2">
      <c r="B476" s="81" t="s">
        <v>1277</v>
      </c>
      <c r="C476" s="28" t="s">
        <v>1278</v>
      </c>
      <c r="D476" s="28" t="s">
        <v>240</v>
      </c>
      <c r="E476" s="28" t="s">
        <v>1249</v>
      </c>
      <c r="F476" s="34">
        <v>995</v>
      </c>
      <c r="G476" s="28" t="s">
        <v>1276</v>
      </c>
      <c r="H476" s="28" t="s">
        <v>1263</v>
      </c>
      <c r="I476" s="28" t="s">
        <v>242</v>
      </c>
      <c r="J476" s="51" t="s">
        <v>3204</v>
      </c>
      <c r="K476" s="35">
        <v>3.3340000000000001</v>
      </c>
      <c r="L476" s="28" t="s">
        <v>48</v>
      </c>
      <c r="M476" s="27">
        <v>3.7499999999999999E-2</v>
      </c>
      <c r="N476" s="27">
        <v>6.7699999999999996E-2</v>
      </c>
      <c r="O476" s="35">
        <v>9000000</v>
      </c>
      <c r="P476" s="37">
        <v>91.986999999999995</v>
      </c>
      <c r="Q476" s="35">
        <v>0</v>
      </c>
      <c r="R476" s="35">
        <v>33591.352709999999</v>
      </c>
      <c r="S476" s="27">
        <v>8.1818181810000001E-3</v>
      </c>
      <c r="T476" s="27">
        <v>2.9047387939999999E-3</v>
      </c>
      <c r="U476" s="85">
        <v>5.2820631799999995E-4</v>
      </c>
    </row>
    <row r="477" spans="2:21" x14ac:dyDescent="0.2">
      <c r="B477" s="81" t="s">
        <v>1279</v>
      </c>
      <c r="C477" s="28" t="s">
        <v>1280</v>
      </c>
      <c r="D477" s="28" t="s">
        <v>240</v>
      </c>
      <c r="E477" s="28" t="s">
        <v>1249</v>
      </c>
      <c r="F477" s="34">
        <v>995</v>
      </c>
      <c r="G477" s="28" t="s">
        <v>1276</v>
      </c>
      <c r="H477" s="28" t="s">
        <v>1263</v>
      </c>
      <c r="I477" s="28" t="s">
        <v>242</v>
      </c>
      <c r="J477" s="51" t="s">
        <v>3204</v>
      </c>
      <c r="K477" s="35">
        <v>5.6070000000000002</v>
      </c>
      <c r="L477" s="28" t="s">
        <v>48</v>
      </c>
      <c r="M477" s="27">
        <v>4.3749999999999997E-2</v>
      </c>
      <c r="N477" s="27">
        <v>7.2499999999999995E-2</v>
      </c>
      <c r="O477" s="35">
        <v>19950000</v>
      </c>
      <c r="P477" s="37">
        <v>86.873999999999995</v>
      </c>
      <c r="Q477" s="35">
        <v>0</v>
      </c>
      <c r="R477" s="35">
        <v>70322.005380000002</v>
      </c>
      <c r="S477" s="27">
        <v>1.3299999999999999E-2</v>
      </c>
      <c r="T477" s="27">
        <v>6.0809416900000001E-3</v>
      </c>
      <c r="U477" s="85">
        <v>1.105776475E-3</v>
      </c>
    </row>
    <row r="478" spans="2:21" x14ac:dyDescent="0.2">
      <c r="B478" s="81" t="s">
        <v>1281</v>
      </c>
      <c r="C478" s="28" t="s">
        <v>1282</v>
      </c>
      <c r="D478" s="28" t="s">
        <v>240</v>
      </c>
      <c r="E478" s="28" t="s">
        <v>1249</v>
      </c>
      <c r="F478" s="34">
        <v>995</v>
      </c>
      <c r="G478" s="28" t="s">
        <v>1276</v>
      </c>
      <c r="H478" s="28" t="s">
        <v>1263</v>
      </c>
      <c r="I478" s="28" t="s">
        <v>242</v>
      </c>
      <c r="J478" s="51" t="s">
        <v>3204</v>
      </c>
      <c r="K478" s="35">
        <v>3.2709999999999999</v>
      </c>
      <c r="L478" s="28" t="s">
        <v>47</v>
      </c>
      <c r="M478" s="27">
        <v>4.7500000000000001E-2</v>
      </c>
      <c r="N478" s="27">
        <v>7.4279999999999999E-2</v>
      </c>
      <c r="O478" s="35">
        <v>2800000</v>
      </c>
      <c r="P478" s="37">
        <v>93.566999999999993</v>
      </c>
      <c r="Q478" s="35">
        <v>0</v>
      </c>
      <c r="R478" s="35">
        <v>10083.90272</v>
      </c>
      <c r="S478" s="27">
        <v>2.8E-3</v>
      </c>
      <c r="T478" s="27">
        <v>8.7198344399999996E-4</v>
      </c>
      <c r="U478" s="85">
        <v>1.58564056E-4</v>
      </c>
    </row>
    <row r="479" spans="2:21" x14ac:dyDescent="0.2">
      <c r="B479" s="81" t="s">
        <v>1283</v>
      </c>
      <c r="C479" s="28" t="s">
        <v>1284</v>
      </c>
      <c r="D479" s="28" t="s">
        <v>240</v>
      </c>
      <c r="E479" s="28" t="s">
        <v>1249</v>
      </c>
      <c r="F479" s="34">
        <v>995</v>
      </c>
      <c r="G479" s="28" t="s">
        <v>1276</v>
      </c>
      <c r="H479" s="28" t="s">
        <v>1263</v>
      </c>
      <c r="I479" s="28" t="s">
        <v>242</v>
      </c>
      <c r="J479" s="51" t="s">
        <v>3204</v>
      </c>
      <c r="K479" s="35">
        <v>1.0489999999999999</v>
      </c>
      <c r="L479" s="28" t="s">
        <v>48</v>
      </c>
      <c r="M479" s="27">
        <v>0.06</v>
      </c>
      <c r="N479" s="27">
        <v>5.5280000000000003E-2</v>
      </c>
      <c r="O479" s="35">
        <v>4000000</v>
      </c>
      <c r="P479" s="37">
        <v>101.621</v>
      </c>
      <c r="Q479" s="35">
        <v>0</v>
      </c>
      <c r="R479" s="35">
        <v>16493.08829</v>
      </c>
      <c r="S479" s="27">
        <v>4.0000000000000001E-3</v>
      </c>
      <c r="T479" s="27">
        <v>1.426203755E-3</v>
      </c>
      <c r="U479" s="85">
        <v>2.5934512100000002E-4</v>
      </c>
    </row>
    <row r="480" spans="2:21" x14ac:dyDescent="0.2">
      <c r="B480" s="81" t="s">
        <v>1285</v>
      </c>
      <c r="C480" s="28" t="s">
        <v>1286</v>
      </c>
      <c r="D480" s="28" t="s">
        <v>240</v>
      </c>
      <c r="E480" s="28" t="s">
        <v>1249</v>
      </c>
      <c r="F480" s="34">
        <v>995</v>
      </c>
      <c r="G480" s="28" t="s">
        <v>1262</v>
      </c>
      <c r="H480" s="28" t="s">
        <v>26</v>
      </c>
      <c r="I480" s="28" t="s">
        <v>311</v>
      </c>
      <c r="J480" s="51" t="s">
        <v>3204</v>
      </c>
      <c r="K480" s="35">
        <v>0.248</v>
      </c>
      <c r="L480" s="28" t="s">
        <v>47</v>
      </c>
      <c r="M480" s="27">
        <v>7.4940000000000007E-2</v>
      </c>
      <c r="N480" s="27">
        <v>9.6780000000000005E-2</v>
      </c>
      <c r="O480" s="35">
        <v>26599839</v>
      </c>
      <c r="P480" s="37">
        <v>101.376</v>
      </c>
      <c r="Q480" s="35">
        <v>0</v>
      </c>
      <c r="R480" s="35">
        <v>103791.56737</v>
      </c>
      <c r="S480" s="27">
        <v>0.14777688333299999</v>
      </c>
      <c r="T480" s="27">
        <v>8.9751488979999995E-3</v>
      </c>
      <c r="U480" s="85">
        <v>1.6320676990000001E-3</v>
      </c>
    </row>
    <row r="481" spans="2:21" x14ac:dyDescent="0.2">
      <c r="B481" s="81" t="s">
        <v>1287</v>
      </c>
      <c r="C481" s="28" t="s">
        <v>1288</v>
      </c>
      <c r="D481" s="28" t="s">
        <v>240</v>
      </c>
      <c r="E481" s="28" t="s">
        <v>1249</v>
      </c>
      <c r="F481" s="34">
        <v>994</v>
      </c>
      <c r="G481" s="28" t="s">
        <v>1262</v>
      </c>
      <c r="H481" s="28" t="s">
        <v>26</v>
      </c>
      <c r="I481" s="28" t="s">
        <v>311</v>
      </c>
      <c r="J481" s="51" t="s">
        <v>3204</v>
      </c>
      <c r="K481" s="35">
        <v>5.3289999999999997</v>
      </c>
      <c r="L481" s="28" t="s">
        <v>47</v>
      </c>
      <c r="M481" s="27">
        <v>8.5000000000000006E-2</v>
      </c>
      <c r="N481" s="27">
        <v>8.4669999999999995E-2</v>
      </c>
      <c r="O481" s="35">
        <v>17794000</v>
      </c>
      <c r="P481" s="37">
        <v>102.03189999999999</v>
      </c>
      <c r="Q481" s="35">
        <v>0</v>
      </c>
      <c r="R481" s="35">
        <v>69880.736170000004</v>
      </c>
      <c r="S481" s="27">
        <v>2.3725333333E-2</v>
      </c>
      <c r="T481" s="27">
        <v>6.0427839000000002E-3</v>
      </c>
      <c r="U481" s="85">
        <v>1.0988377489999999E-3</v>
      </c>
    </row>
    <row r="482" spans="2:21" x14ac:dyDescent="0.2">
      <c r="B482" s="81" t="s">
        <v>1289</v>
      </c>
      <c r="C482" s="28" t="s">
        <v>1290</v>
      </c>
      <c r="D482" s="28" t="s">
        <v>240</v>
      </c>
      <c r="E482" s="28" t="s">
        <v>1249</v>
      </c>
      <c r="F482" s="34">
        <v>994</v>
      </c>
      <c r="G482" s="28" t="s">
        <v>1250</v>
      </c>
      <c r="H482" s="28" t="s">
        <v>26</v>
      </c>
      <c r="I482" s="28" t="s">
        <v>311</v>
      </c>
      <c r="J482" s="51" t="s">
        <v>3204</v>
      </c>
      <c r="K482" s="35">
        <v>3.8620000000000001</v>
      </c>
      <c r="L482" s="28" t="s">
        <v>47</v>
      </c>
      <c r="M482" s="27">
        <v>5.3749999999999999E-2</v>
      </c>
      <c r="N482" s="27">
        <v>6.1429999999999998E-2</v>
      </c>
      <c r="O482" s="35">
        <v>3200000</v>
      </c>
      <c r="P482" s="37">
        <v>98.119299999999996</v>
      </c>
      <c r="Q482" s="35">
        <v>0</v>
      </c>
      <c r="R482" s="35">
        <v>12085.157950000001</v>
      </c>
      <c r="S482" s="27">
        <v>4.0000000000000001E-3</v>
      </c>
      <c r="T482" s="27">
        <v>1.0450376150000001E-3</v>
      </c>
      <c r="U482" s="85">
        <v>1.90032739E-4</v>
      </c>
    </row>
    <row r="483" spans="2:21" x14ac:dyDescent="0.2">
      <c r="B483" s="81" t="s">
        <v>1291</v>
      </c>
      <c r="C483" s="28" t="s">
        <v>1292</v>
      </c>
      <c r="D483" s="28" t="s">
        <v>240</v>
      </c>
      <c r="E483" s="28" t="s">
        <v>1249</v>
      </c>
      <c r="F483" s="34">
        <v>995</v>
      </c>
      <c r="G483" s="28" t="s">
        <v>1262</v>
      </c>
      <c r="H483" s="28" t="s">
        <v>26</v>
      </c>
      <c r="I483" s="28" t="s">
        <v>311</v>
      </c>
      <c r="J483" s="51" t="s">
        <v>3204</v>
      </c>
      <c r="K483" s="35">
        <v>7.0949999999999998</v>
      </c>
      <c r="L483" s="28" t="s">
        <v>47</v>
      </c>
      <c r="M483" s="27">
        <v>3.7499999999999999E-2</v>
      </c>
      <c r="N483" s="27">
        <v>6.4949999999999994E-2</v>
      </c>
      <c r="O483" s="35">
        <v>200000</v>
      </c>
      <c r="P483" s="37">
        <v>82.902500000000003</v>
      </c>
      <c r="Q483" s="35">
        <v>0</v>
      </c>
      <c r="R483" s="35">
        <v>638.18344000000002</v>
      </c>
      <c r="S483" s="27">
        <v>4.0000000000000002E-4</v>
      </c>
      <c r="T483" s="27">
        <v>5.5185517897647999E-5</v>
      </c>
      <c r="U483" s="85">
        <v>1.00350982730183E-5</v>
      </c>
    </row>
    <row r="484" spans="2:21" x14ac:dyDescent="0.2">
      <c r="B484" s="81" t="s">
        <v>1293</v>
      </c>
      <c r="C484" s="28" t="s">
        <v>1294</v>
      </c>
      <c r="D484" s="28" t="s">
        <v>240</v>
      </c>
      <c r="E484" s="28" t="s">
        <v>1249</v>
      </c>
      <c r="F484" s="34">
        <v>994</v>
      </c>
      <c r="G484" s="28" t="s">
        <v>1250</v>
      </c>
      <c r="H484" s="28" t="s">
        <v>26</v>
      </c>
      <c r="I484" s="28" t="s">
        <v>311</v>
      </c>
      <c r="J484" s="51" t="s">
        <v>3204</v>
      </c>
      <c r="K484" s="35">
        <v>3.988</v>
      </c>
      <c r="L484" s="28" t="s">
        <v>49</v>
      </c>
      <c r="M484" s="27">
        <v>6.6250000000000003E-2</v>
      </c>
      <c r="N484" s="27">
        <v>7.5209999999999999E-2</v>
      </c>
      <c r="O484" s="35">
        <v>2300000</v>
      </c>
      <c r="P484" s="37">
        <v>99.214399999999998</v>
      </c>
      <c r="Q484" s="35">
        <v>0</v>
      </c>
      <c r="R484" s="35">
        <v>10725.76123</v>
      </c>
      <c r="S484" s="27">
        <v>3.066666666E-3</v>
      </c>
      <c r="T484" s="27">
        <v>9.2748675499999995E-4</v>
      </c>
      <c r="U484" s="85">
        <v>1.68656942E-4</v>
      </c>
    </row>
    <row r="485" spans="2:21" x14ac:dyDescent="0.2">
      <c r="B485" s="81" t="s">
        <v>1295</v>
      </c>
      <c r="C485" s="28" t="s">
        <v>1296</v>
      </c>
      <c r="D485" s="28" t="s">
        <v>240</v>
      </c>
      <c r="E485" s="28" t="s">
        <v>1249</v>
      </c>
      <c r="F485" s="34">
        <v>994</v>
      </c>
      <c r="G485" s="28" t="s">
        <v>1250</v>
      </c>
      <c r="H485" s="28" t="s">
        <v>26</v>
      </c>
      <c r="I485" s="28" t="s">
        <v>311</v>
      </c>
      <c r="J485" s="51" t="s">
        <v>3204</v>
      </c>
      <c r="K485" s="35">
        <v>4.0739999999999998</v>
      </c>
      <c r="L485" s="28" t="s">
        <v>47</v>
      </c>
      <c r="M485" s="27">
        <v>7.1290000000000006E-2</v>
      </c>
      <c r="N485" s="27">
        <v>7.7829999999999996E-2</v>
      </c>
      <c r="O485" s="35">
        <v>400000</v>
      </c>
      <c r="P485" s="37">
        <v>99.774000000000001</v>
      </c>
      <c r="Q485" s="35">
        <v>0</v>
      </c>
      <c r="R485" s="35">
        <v>1536.1205</v>
      </c>
      <c r="S485" s="27">
        <v>8.0000000000000004E-4</v>
      </c>
      <c r="T485" s="27">
        <v>1.32832662E-4</v>
      </c>
      <c r="U485" s="85">
        <v>2.41546853310671E-5</v>
      </c>
    </row>
    <row r="486" spans="2:21" x14ac:dyDescent="0.2">
      <c r="B486" s="81" t="s">
        <v>1297</v>
      </c>
      <c r="C486" s="28" t="s">
        <v>1298</v>
      </c>
      <c r="D486" s="28" t="s">
        <v>240</v>
      </c>
      <c r="E486" s="28" t="s">
        <v>1249</v>
      </c>
      <c r="F486" s="34">
        <v>994</v>
      </c>
      <c r="G486" s="28" t="s">
        <v>1276</v>
      </c>
      <c r="H486" s="28" t="s">
        <v>26</v>
      </c>
      <c r="I486" s="28" t="s">
        <v>311</v>
      </c>
      <c r="J486" s="51" t="s">
        <v>3204</v>
      </c>
      <c r="K486" s="35">
        <v>4.7460000000000004</v>
      </c>
      <c r="L486" s="28" t="s">
        <v>48</v>
      </c>
      <c r="M486" s="27">
        <v>7.3749999999999996E-2</v>
      </c>
      <c r="N486" s="27">
        <v>7.0499999999999993E-2</v>
      </c>
      <c r="O486" s="35">
        <v>4250000</v>
      </c>
      <c r="P486" s="37">
        <v>101.9188</v>
      </c>
      <c r="Q486" s="35">
        <v>0</v>
      </c>
      <c r="R486" s="35">
        <v>17575.260060000001</v>
      </c>
      <c r="S486" s="27">
        <v>5.3125000000000004E-3</v>
      </c>
      <c r="T486" s="27">
        <v>1.519782193E-3</v>
      </c>
      <c r="U486" s="85">
        <v>2.7636170199999999E-4</v>
      </c>
    </row>
    <row r="487" spans="2:21" x14ac:dyDescent="0.2">
      <c r="B487" s="81" t="s">
        <v>1299</v>
      </c>
      <c r="C487" s="28" t="s">
        <v>1300</v>
      </c>
      <c r="D487" s="28" t="s">
        <v>240</v>
      </c>
      <c r="E487" s="28" t="s">
        <v>1249</v>
      </c>
      <c r="F487" s="34">
        <v>995</v>
      </c>
      <c r="G487" s="28" t="s">
        <v>1276</v>
      </c>
      <c r="H487" s="28" t="s">
        <v>26</v>
      </c>
      <c r="I487" s="28" t="s">
        <v>311</v>
      </c>
      <c r="J487" s="51" t="s">
        <v>3204</v>
      </c>
      <c r="K487" s="35">
        <v>5.9279999999999999</v>
      </c>
      <c r="L487" s="28" t="s">
        <v>48</v>
      </c>
      <c r="M487" s="27">
        <v>7.8750000000000001E-2</v>
      </c>
      <c r="N487" s="27">
        <v>7.306E-2</v>
      </c>
      <c r="O487" s="35">
        <v>8100000</v>
      </c>
      <c r="P487" s="37">
        <v>103.77679999999999</v>
      </c>
      <c r="Q487" s="35">
        <v>0</v>
      </c>
      <c r="R487" s="35">
        <v>34107.023650000003</v>
      </c>
      <c r="S487" s="27">
        <v>1.6199999999999999E-2</v>
      </c>
      <c r="T487" s="27">
        <v>2.9493303110000001E-3</v>
      </c>
      <c r="U487" s="85">
        <v>5.3631497199999999E-4</v>
      </c>
    </row>
    <row r="488" spans="2:21" x14ac:dyDescent="0.2">
      <c r="B488" s="80" t="s">
        <v>1301</v>
      </c>
      <c r="C488" s="51" t="s">
        <v>3204</v>
      </c>
      <c r="D488" s="51" t="s">
        <v>3204</v>
      </c>
      <c r="E488" s="51" t="s">
        <v>3204</v>
      </c>
      <c r="F488" s="51" t="s">
        <v>3204</v>
      </c>
      <c r="G488" s="51" t="s">
        <v>3204</v>
      </c>
      <c r="H488" s="51" t="s">
        <v>3204</v>
      </c>
      <c r="I488" s="51" t="s">
        <v>3204</v>
      </c>
      <c r="J488" s="51" t="s">
        <v>3204</v>
      </c>
      <c r="K488" s="32">
        <v>3.4712358568499999</v>
      </c>
      <c r="L488" s="51" t="s">
        <v>3204</v>
      </c>
      <c r="M488" s="51" t="s">
        <v>3204</v>
      </c>
      <c r="N488" s="51" t="s">
        <v>3204</v>
      </c>
      <c r="O488" s="51" t="s">
        <v>3204</v>
      </c>
      <c r="P488" s="51" t="s">
        <v>3204</v>
      </c>
      <c r="Q488" s="51" t="s">
        <v>3204</v>
      </c>
      <c r="R488" s="32">
        <v>1530517.95872</v>
      </c>
      <c r="S488" s="51" t="s">
        <v>3204</v>
      </c>
      <c r="T488" s="33">
        <v>0.13234819475000001</v>
      </c>
      <c r="U488" s="84">
        <v>2.4066588321000001E-2</v>
      </c>
    </row>
    <row r="489" spans="2:21" x14ac:dyDescent="0.2">
      <c r="B489" s="81" t="s">
        <v>1302</v>
      </c>
      <c r="C489" s="28" t="s">
        <v>1303</v>
      </c>
      <c r="D489" s="28" t="s">
        <v>240</v>
      </c>
      <c r="E489" s="28" t="s">
        <v>1249</v>
      </c>
      <c r="F489" s="34">
        <v>994</v>
      </c>
      <c r="G489" s="28" t="s">
        <v>1304</v>
      </c>
      <c r="H489" s="28" t="s">
        <v>1305</v>
      </c>
      <c r="I489" s="28" t="s">
        <v>242</v>
      </c>
      <c r="J489" s="51" t="s">
        <v>3204</v>
      </c>
      <c r="K489" s="35">
        <v>2.1190000000000002</v>
      </c>
      <c r="L489" s="28" t="s">
        <v>47</v>
      </c>
      <c r="M489" s="27">
        <v>3.15E-2</v>
      </c>
      <c r="N489" s="27">
        <v>5.3249999999999999E-2</v>
      </c>
      <c r="O489" s="35">
        <v>150000</v>
      </c>
      <c r="P489" s="37">
        <v>96.495800000000003</v>
      </c>
      <c r="Q489" s="35">
        <v>0</v>
      </c>
      <c r="R489" s="35">
        <v>557.11850000000004</v>
      </c>
      <c r="S489" s="27">
        <v>3.7499999999999997E-5</v>
      </c>
      <c r="T489" s="27">
        <v>4.8175604420040702E-5</v>
      </c>
      <c r="U489" s="85">
        <v>8.7603948125268395E-6</v>
      </c>
    </row>
    <row r="490" spans="2:21" x14ac:dyDescent="0.2">
      <c r="B490" s="81" t="s">
        <v>1306</v>
      </c>
      <c r="C490" s="28" t="s">
        <v>1307</v>
      </c>
      <c r="D490" s="28" t="s">
        <v>240</v>
      </c>
      <c r="E490" s="28" t="s">
        <v>1249</v>
      </c>
      <c r="F490" s="34">
        <v>995</v>
      </c>
      <c r="G490" s="28" t="s">
        <v>1308</v>
      </c>
      <c r="H490" s="28" t="s">
        <v>1309</v>
      </c>
      <c r="I490" s="28" t="s">
        <v>242</v>
      </c>
      <c r="J490" s="51" t="s">
        <v>3204</v>
      </c>
      <c r="K490" s="35">
        <v>7.1390000000000002</v>
      </c>
      <c r="L490" s="28" t="s">
        <v>47</v>
      </c>
      <c r="M490" s="27">
        <v>6.2E-2</v>
      </c>
      <c r="N490" s="27">
        <v>6.3200000000000006E-2</v>
      </c>
      <c r="O490" s="35">
        <v>4000000</v>
      </c>
      <c r="P490" s="37">
        <v>101.9148</v>
      </c>
      <c r="Q490" s="35">
        <v>0</v>
      </c>
      <c r="R490" s="35">
        <v>15690.80262</v>
      </c>
      <c r="S490" s="27">
        <v>4.4444444439999996E-3</v>
      </c>
      <c r="T490" s="27">
        <v>1.356827856E-3</v>
      </c>
      <c r="U490" s="85">
        <v>2.4672960199999998E-4</v>
      </c>
    </row>
    <row r="491" spans="2:21" x14ac:dyDescent="0.2">
      <c r="B491" s="81" t="s">
        <v>1310</v>
      </c>
      <c r="C491" s="28" t="s">
        <v>1311</v>
      </c>
      <c r="D491" s="28" t="s">
        <v>240</v>
      </c>
      <c r="E491" s="28" t="s">
        <v>1249</v>
      </c>
      <c r="F491" s="34">
        <v>995</v>
      </c>
      <c r="G491" s="28" t="s">
        <v>1262</v>
      </c>
      <c r="H491" s="28" t="s">
        <v>1309</v>
      </c>
      <c r="I491" s="28" t="s">
        <v>242</v>
      </c>
      <c r="J491" s="51" t="s">
        <v>3204</v>
      </c>
      <c r="K491" s="35">
        <v>12.577</v>
      </c>
      <c r="L491" s="28" t="s">
        <v>47</v>
      </c>
      <c r="M491" s="27">
        <v>4.5499999999999999E-2</v>
      </c>
      <c r="N491" s="27">
        <v>5.8110000000000002E-2</v>
      </c>
      <c r="O491" s="35">
        <v>230000</v>
      </c>
      <c r="P491" s="37">
        <v>85.891599999999997</v>
      </c>
      <c r="Q491" s="35">
        <v>0</v>
      </c>
      <c r="R491" s="35">
        <v>760.37257</v>
      </c>
      <c r="S491" s="27">
        <v>1.84E-4</v>
      </c>
      <c r="T491" s="27">
        <v>6.5751555807552206E-5</v>
      </c>
      <c r="U491" s="85">
        <v>1.19564579489206E-5</v>
      </c>
    </row>
    <row r="492" spans="2:21" x14ac:dyDescent="0.2">
      <c r="B492" s="81" t="s">
        <v>1312</v>
      </c>
      <c r="C492" s="28" t="s">
        <v>1313</v>
      </c>
      <c r="D492" s="28" t="s">
        <v>262</v>
      </c>
      <c r="E492" s="28" t="s">
        <v>1249</v>
      </c>
      <c r="F492" s="34">
        <v>995</v>
      </c>
      <c r="G492" s="28" t="s">
        <v>1250</v>
      </c>
      <c r="H492" s="28" t="s">
        <v>294</v>
      </c>
      <c r="I492" s="28" t="s">
        <v>242</v>
      </c>
      <c r="J492" s="51" t="s">
        <v>3204</v>
      </c>
      <c r="K492" s="35">
        <v>7.11</v>
      </c>
      <c r="L492" s="28" t="s">
        <v>47</v>
      </c>
      <c r="M492" s="27">
        <v>4.9119999999999997E-2</v>
      </c>
      <c r="N492" s="27">
        <v>6.1789999999999998E-2</v>
      </c>
      <c r="O492" s="35">
        <v>6800000</v>
      </c>
      <c r="P492" s="37">
        <v>93.124799999999993</v>
      </c>
      <c r="Q492" s="35">
        <v>0</v>
      </c>
      <c r="R492" s="35">
        <v>24373.740160000001</v>
      </c>
      <c r="S492" s="27">
        <v>1.5111111110000001E-3</v>
      </c>
      <c r="T492" s="27">
        <v>2.1076658990000002E-3</v>
      </c>
      <c r="U492" s="85">
        <v>3.8326421900000001E-4</v>
      </c>
    </row>
    <row r="493" spans="2:21" x14ac:dyDescent="0.2">
      <c r="B493" s="81" t="s">
        <v>1314</v>
      </c>
      <c r="C493" s="28" t="s">
        <v>1315</v>
      </c>
      <c r="D493" s="28" t="s">
        <v>262</v>
      </c>
      <c r="E493" s="28" t="s">
        <v>1249</v>
      </c>
      <c r="F493" s="34">
        <v>995</v>
      </c>
      <c r="G493" s="28" t="s">
        <v>1316</v>
      </c>
      <c r="H493" s="28" t="s">
        <v>1317</v>
      </c>
      <c r="I493" s="28" t="s">
        <v>242</v>
      </c>
      <c r="J493" s="51" t="s">
        <v>3204</v>
      </c>
      <c r="K493" s="35">
        <v>4.593</v>
      </c>
      <c r="L493" s="28" t="s">
        <v>48</v>
      </c>
      <c r="M493" s="27">
        <v>1.4500000000000001E-2</v>
      </c>
      <c r="N493" s="27">
        <v>8.6739999999999998E-2</v>
      </c>
      <c r="O493" s="35">
        <v>18700000</v>
      </c>
      <c r="P493" s="37">
        <v>73.077699999999993</v>
      </c>
      <c r="Q493" s="35">
        <v>0</v>
      </c>
      <c r="R493" s="35">
        <v>55447.887569999999</v>
      </c>
      <c r="S493" s="27">
        <v>3.1166666666000001E-2</v>
      </c>
      <c r="T493" s="27">
        <v>4.7947348669999997E-3</v>
      </c>
      <c r="U493" s="85">
        <v>8.7188881100000004E-4</v>
      </c>
    </row>
    <row r="494" spans="2:21" x14ac:dyDescent="0.2">
      <c r="B494" s="81" t="s">
        <v>1318</v>
      </c>
      <c r="C494" s="28" t="s">
        <v>1319</v>
      </c>
      <c r="D494" s="28" t="s">
        <v>1320</v>
      </c>
      <c r="E494" s="28" t="s">
        <v>1249</v>
      </c>
      <c r="F494" s="34">
        <v>995</v>
      </c>
      <c r="G494" s="28" t="s">
        <v>1316</v>
      </c>
      <c r="H494" s="28" t="s">
        <v>1317</v>
      </c>
      <c r="I494" s="28" t="s">
        <v>242</v>
      </c>
      <c r="J494" s="51" t="s">
        <v>3204</v>
      </c>
      <c r="K494" s="35">
        <v>4.1390000000000002</v>
      </c>
      <c r="L494" s="28" t="s">
        <v>48</v>
      </c>
      <c r="M494" s="27">
        <v>1.6250000000000001E-2</v>
      </c>
      <c r="N494" s="27">
        <v>8.516E-2</v>
      </c>
      <c r="O494" s="35">
        <v>8600000</v>
      </c>
      <c r="P494" s="37">
        <v>76.965800000000002</v>
      </c>
      <c r="Q494" s="35">
        <v>0</v>
      </c>
      <c r="R494" s="35">
        <v>26856.83108</v>
      </c>
      <c r="S494" s="27">
        <v>1.0749999999999999E-2</v>
      </c>
      <c r="T494" s="27">
        <v>2.3223857580000002E-3</v>
      </c>
      <c r="U494" s="85">
        <v>4.22309515E-4</v>
      </c>
    </row>
    <row r="495" spans="2:21" x14ac:dyDescent="0.2">
      <c r="B495" s="81" t="s">
        <v>1321</v>
      </c>
      <c r="C495" s="28" t="s">
        <v>1322</v>
      </c>
      <c r="D495" s="28" t="s">
        <v>240</v>
      </c>
      <c r="E495" s="28" t="s">
        <v>1249</v>
      </c>
      <c r="F495" s="34">
        <v>995</v>
      </c>
      <c r="G495" s="28" t="s">
        <v>1316</v>
      </c>
      <c r="H495" s="28" t="s">
        <v>1317</v>
      </c>
      <c r="I495" s="28" t="s">
        <v>242</v>
      </c>
      <c r="J495" s="51" t="s">
        <v>3204</v>
      </c>
      <c r="K495" s="35">
        <v>5.274</v>
      </c>
      <c r="L495" s="28" t="s">
        <v>49</v>
      </c>
      <c r="M495" s="27">
        <v>0.03</v>
      </c>
      <c r="N495" s="27">
        <v>0.10492</v>
      </c>
      <c r="O495" s="35">
        <v>3929000</v>
      </c>
      <c r="P495" s="37">
        <v>70.584199999999996</v>
      </c>
      <c r="Q495" s="35">
        <v>0</v>
      </c>
      <c r="R495" s="35">
        <v>13035.12211</v>
      </c>
      <c r="S495" s="27">
        <v>7.8580000000000004E-3</v>
      </c>
      <c r="T495" s="27">
        <v>1.127183689E-3</v>
      </c>
      <c r="U495" s="85">
        <v>2.0497042499999999E-4</v>
      </c>
    </row>
    <row r="496" spans="2:21" x14ac:dyDescent="0.2">
      <c r="B496" s="81" t="s">
        <v>1323</v>
      </c>
      <c r="C496" s="28" t="s">
        <v>1324</v>
      </c>
      <c r="D496" s="28" t="s">
        <v>1320</v>
      </c>
      <c r="E496" s="28" t="s">
        <v>1249</v>
      </c>
      <c r="F496" s="34">
        <v>995</v>
      </c>
      <c r="G496" s="28" t="s">
        <v>1316</v>
      </c>
      <c r="H496" s="28" t="s">
        <v>1317</v>
      </c>
      <c r="I496" s="28" t="s">
        <v>242</v>
      </c>
      <c r="J496" s="51" t="s">
        <v>3204</v>
      </c>
      <c r="K496" s="35">
        <v>4.6970000000000001</v>
      </c>
      <c r="L496" s="28" t="s">
        <v>47</v>
      </c>
      <c r="M496" s="27">
        <v>5.3749999999999999E-2</v>
      </c>
      <c r="N496" s="27">
        <v>0.10569000000000001</v>
      </c>
      <c r="O496" s="35">
        <v>5000000</v>
      </c>
      <c r="P496" s="37">
        <v>79.017200000000003</v>
      </c>
      <c r="Q496" s="35">
        <v>0</v>
      </c>
      <c r="R496" s="35">
        <v>15206.860140000001</v>
      </c>
      <c r="S496" s="27">
        <v>8.3333333329999992E-3</v>
      </c>
      <c r="T496" s="27">
        <v>1.3149799879999999E-3</v>
      </c>
      <c r="U496" s="85">
        <v>2.3911986099999999E-4</v>
      </c>
    </row>
    <row r="497" spans="2:21" x14ac:dyDescent="0.2">
      <c r="B497" s="81" t="s">
        <v>1325</v>
      </c>
      <c r="C497" s="28" t="s">
        <v>1326</v>
      </c>
      <c r="D497" s="28" t="s">
        <v>240</v>
      </c>
      <c r="E497" s="28" t="s">
        <v>1249</v>
      </c>
      <c r="F497" s="34">
        <v>995</v>
      </c>
      <c r="G497" s="28" t="s">
        <v>1327</v>
      </c>
      <c r="H497" s="28" t="s">
        <v>1251</v>
      </c>
      <c r="I497" s="28" t="s">
        <v>242</v>
      </c>
      <c r="J497" s="51" t="s">
        <v>3204</v>
      </c>
      <c r="K497" s="35">
        <v>6.9429999999999996</v>
      </c>
      <c r="L497" s="28" t="s">
        <v>47</v>
      </c>
      <c r="M497" s="27">
        <v>5.6000000000000001E-2</v>
      </c>
      <c r="N497" s="27">
        <v>6.5720000000000001E-2</v>
      </c>
      <c r="O497" s="35">
        <v>2000000</v>
      </c>
      <c r="P497" s="37">
        <v>96.066299999999998</v>
      </c>
      <c r="Q497" s="35">
        <v>0</v>
      </c>
      <c r="R497" s="35">
        <v>7395.1837699999996</v>
      </c>
      <c r="S497" s="27">
        <v>1.6000000000000001E-3</v>
      </c>
      <c r="T497" s="27">
        <v>6.3948235000000004E-4</v>
      </c>
      <c r="U497" s="85">
        <v>1.16285367E-4</v>
      </c>
    </row>
    <row r="498" spans="2:21" x14ac:dyDescent="0.2">
      <c r="B498" s="81" t="s">
        <v>1328</v>
      </c>
      <c r="C498" s="28" t="s">
        <v>1329</v>
      </c>
      <c r="D498" s="28" t="s">
        <v>240</v>
      </c>
      <c r="E498" s="28" t="s">
        <v>1249</v>
      </c>
      <c r="F498" s="34">
        <v>995</v>
      </c>
      <c r="G498" s="28" t="s">
        <v>1304</v>
      </c>
      <c r="H498" s="28" t="s">
        <v>1251</v>
      </c>
      <c r="I498" s="28" t="s">
        <v>242</v>
      </c>
      <c r="J498" s="51" t="s">
        <v>3204</v>
      </c>
      <c r="K498" s="35">
        <v>0.755</v>
      </c>
      <c r="L498" s="28" t="s">
        <v>47</v>
      </c>
      <c r="M498" s="27">
        <v>3.4000000000000002E-2</v>
      </c>
      <c r="N498" s="27">
        <v>5.883E-2</v>
      </c>
      <c r="O498" s="35">
        <v>100000</v>
      </c>
      <c r="P498" s="37">
        <v>98.967799999999997</v>
      </c>
      <c r="Q498" s="35">
        <v>0</v>
      </c>
      <c r="R498" s="35">
        <v>380.92705999999998</v>
      </c>
      <c r="S498" s="27">
        <v>5.0000000000000002E-5</v>
      </c>
      <c r="T498" s="27">
        <v>3.2939834802558397E-5</v>
      </c>
      <c r="U498" s="85">
        <v>5.98987727094882E-6</v>
      </c>
    </row>
    <row r="499" spans="2:21" x14ac:dyDescent="0.2">
      <c r="B499" s="81" t="s">
        <v>1330</v>
      </c>
      <c r="C499" s="28" t="s">
        <v>1331</v>
      </c>
      <c r="D499" s="28" t="s">
        <v>262</v>
      </c>
      <c r="E499" s="28" t="s">
        <v>1249</v>
      </c>
      <c r="F499" s="34">
        <v>995</v>
      </c>
      <c r="G499" s="28" t="s">
        <v>1332</v>
      </c>
      <c r="H499" s="28" t="s">
        <v>1257</v>
      </c>
      <c r="I499" s="28" t="s">
        <v>242</v>
      </c>
      <c r="J499" s="51" t="s">
        <v>3204</v>
      </c>
      <c r="K499" s="35">
        <v>6.06</v>
      </c>
      <c r="L499" s="28" t="s">
        <v>47</v>
      </c>
      <c r="M499" s="27">
        <v>4.1500000000000002E-2</v>
      </c>
      <c r="N499" s="27">
        <v>6.1370000000000001E-2</v>
      </c>
      <c r="O499" s="35">
        <v>2150000</v>
      </c>
      <c r="P499" s="37">
        <v>90.267799999999994</v>
      </c>
      <c r="Q499" s="35">
        <v>0</v>
      </c>
      <c r="R499" s="35">
        <v>7469.9763800000001</v>
      </c>
      <c r="S499" s="27">
        <v>7.8213103400000001E-4</v>
      </c>
      <c r="T499" s="27">
        <v>6.4594987800000001E-4</v>
      </c>
      <c r="U499" s="85">
        <v>1.1746144100000001E-4</v>
      </c>
    </row>
    <row r="500" spans="2:21" x14ac:dyDescent="0.2">
      <c r="B500" s="81" t="s">
        <v>1333</v>
      </c>
      <c r="C500" s="28" t="s">
        <v>1334</v>
      </c>
      <c r="D500" s="28" t="s">
        <v>260</v>
      </c>
      <c r="E500" s="28" t="s">
        <v>1249</v>
      </c>
      <c r="F500" s="34">
        <v>995</v>
      </c>
      <c r="G500" s="28" t="s">
        <v>1316</v>
      </c>
      <c r="H500" s="28" t="s">
        <v>1257</v>
      </c>
      <c r="I500" s="28" t="s">
        <v>242</v>
      </c>
      <c r="J500" s="51" t="s">
        <v>3204</v>
      </c>
      <c r="K500" s="35">
        <v>2.891</v>
      </c>
      <c r="L500" s="28" t="s">
        <v>48</v>
      </c>
      <c r="M500" s="27">
        <v>1.2500000000000001E-2</v>
      </c>
      <c r="N500" s="27">
        <v>7.1459999999999996E-2</v>
      </c>
      <c r="O500" s="35">
        <v>6306000</v>
      </c>
      <c r="P500" s="37">
        <v>84.969399999999993</v>
      </c>
      <c r="Q500" s="35">
        <v>0</v>
      </c>
      <c r="R500" s="35">
        <v>21740.776249999999</v>
      </c>
      <c r="S500" s="27">
        <v>1.8017142856999999E-2</v>
      </c>
      <c r="T500" s="27">
        <v>1.8799861E-3</v>
      </c>
      <c r="U500" s="85">
        <v>3.41862249E-4</v>
      </c>
    </row>
    <row r="501" spans="2:21" x14ac:dyDescent="0.2">
      <c r="B501" s="81" t="s">
        <v>1335</v>
      </c>
      <c r="C501" s="28" t="s">
        <v>1336</v>
      </c>
      <c r="D501" s="28" t="s">
        <v>1320</v>
      </c>
      <c r="E501" s="28" t="s">
        <v>1249</v>
      </c>
      <c r="F501" s="34">
        <v>995</v>
      </c>
      <c r="G501" s="28" t="s">
        <v>1316</v>
      </c>
      <c r="H501" s="28" t="s">
        <v>1257</v>
      </c>
      <c r="I501" s="28" t="s">
        <v>242</v>
      </c>
      <c r="J501" s="51" t="s">
        <v>3204</v>
      </c>
      <c r="K501" s="35">
        <v>4.2539999999999996</v>
      </c>
      <c r="L501" s="28" t="s">
        <v>48</v>
      </c>
      <c r="M501" s="27">
        <v>1.6250000000000001E-2</v>
      </c>
      <c r="N501" s="27">
        <v>7.6899999999999996E-2</v>
      </c>
      <c r="O501" s="35">
        <v>2000000</v>
      </c>
      <c r="P501" s="37">
        <v>78.789199999999994</v>
      </c>
      <c r="Q501" s="35">
        <v>0</v>
      </c>
      <c r="R501" s="35">
        <v>6393.7435699999996</v>
      </c>
      <c r="S501" s="27">
        <v>5.7142857140000001E-3</v>
      </c>
      <c r="T501" s="27">
        <v>5.5288499800000004E-4</v>
      </c>
      <c r="U501" s="85">
        <v>1.00538248E-4</v>
      </c>
    </row>
    <row r="502" spans="2:21" x14ac:dyDescent="0.2">
      <c r="B502" s="81" t="s">
        <v>1337</v>
      </c>
      <c r="C502" s="28" t="s">
        <v>1338</v>
      </c>
      <c r="D502" s="28" t="s">
        <v>1320</v>
      </c>
      <c r="E502" s="28" t="s">
        <v>1249</v>
      </c>
      <c r="F502" s="34">
        <v>995</v>
      </c>
      <c r="G502" s="28" t="s">
        <v>1316</v>
      </c>
      <c r="H502" s="28" t="s">
        <v>1257</v>
      </c>
      <c r="I502" s="28" t="s">
        <v>242</v>
      </c>
      <c r="J502" s="51" t="s">
        <v>3204</v>
      </c>
      <c r="K502" s="35">
        <v>3.1320000000000001</v>
      </c>
      <c r="L502" s="28" t="s">
        <v>48</v>
      </c>
      <c r="M502" s="27">
        <v>2.375E-2</v>
      </c>
      <c r="N502" s="27">
        <v>7.6329999999999995E-2</v>
      </c>
      <c r="O502" s="35">
        <v>12500000</v>
      </c>
      <c r="P502" s="37">
        <v>86.894300000000001</v>
      </c>
      <c r="Q502" s="35">
        <v>0</v>
      </c>
      <c r="R502" s="35">
        <v>44071.70278</v>
      </c>
      <c r="S502" s="27">
        <v>4.1666666666000003E-2</v>
      </c>
      <c r="T502" s="27">
        <v>3.811004156E-3</v>
      </c>
      <c r="U502" s="85">
        <v>6.9300429999999999E-4</v>
      </c>
    </row>
    <row r="503" spans="2:21" x14ac:dyDescent="0.2">
      <c r="B503" s="81" t="s">
        <v>1339</v>
      </c>
      <c r="C503" s="28" t="s">
        <v>1340</v>
      </c>
      <c r="D503" s="28" t="s">
        <v>240</v>
      </c>
      <c r="E503" s="28" t="s">
        <v>1249</v>
      </c>
      <c r="F503" s="34">
        <v>995</v>
      </c>
      <c r="G503" s="28" t="s">
        <v>1341</v>
      </c>
      <c r="H503" s="28" t="s">
        <v>1342</v>
      </c>
      <c r="I503" s="28" t="s">
        <v>251</v>
      </c>
      <c r="J503" s="51" t="s">
        <v>3204</v>
      </c>
      <c r="K503" s="35">
        <v>1.4890000000000001</v>
      </c>
      <c r="L503" s="28" t="s">
        <v>47</v>
      </c>
      <c r="M503" s="27">
        <v>6.25E-2</v>
      </c>
      <c r="N503" s="27">
        <v>6.2080000000000003E-2</v>
      </c>
      <c r="O503" s="35">
        <v>2500000</v>
      </c>
      <c r="P503" s="37">
        <v>102.69589999999999</v>
      </c>
      <c r="Q503" s="35">
        <v>0</v>
      </c>
      <c r="R503" s="35">
        <v>9881.9129799999992</v>
      </c>
      <c r="S503" s="27">
        <v>1.25E-3</v>
      </c>
      <c r="T503" s="27">
        <v>8.5451682200000001E-4</v>
      </c>
      <c r="U503" s="85">
        <v>1.55387873E-4</v>
      </c>
    </row>
    <row r="504" spans="2:21" x14ac:dyDescent="0.2">
      <c r="B504" s="81" t="s">
        <v>1343</v>
      </c>
      <c r="C504" s="28" t="s">
        <v>1344</v>
      </c>
      <c r="D504" s="28" t="s">
        <v>1320</v>
      </c>
      <c r="E504" s="28" t="s">
        <v>1249</v>
      </c>
      <c r="F504" s="34">
        <v>995</v>
      </c>
      <c r="G504" s="28" t="s">
        <v>1327</v>
      </c>
      <c r="H504" s="28" t="s">
        <v>1257</v>
      </c>
      <c r="I504" s="28" t="s">
        <v>242</v>
      </c>
      <c r="J504" s="51" t="s">
        <v>3204</v>
      </c>
      <c r="K504" s="35">
        <v>2.379</v>
      </c>
      <c r="L504" s="28" t="s">
        <v>48</v>
      </c>
      <c r="M504" s="27">
        <v>1.4999999999999999E-2</v>
      </c>
      <c r="N504" s="27">
        <v>9.9750000000000005E-2</v>
      </c>
      <c r="O504" s="35">
        <v>6200000</v>
      </c>
      <c r="P504" s="37">
        <v>48.065399999999997</v>
      </c>
      <c r="Q504" s="35">
        <v>0</v>
      </c>
      <c r="R504" s="35">
        <v>12091.57236</v>
      </c>
      <c r="S504" s="27">
        <v>8.8571428570000006E-3</v>
      </c>
      <c r="T504" s="27">
        <v>1.0455922870000001E-3</v>
      </c>
      <c r="U504" s="85">
        <v>1.9013360299999999E-4</v>
      </c>
    </row>
    <row r="505" spans="2:21" x14ac:dyDescent="0.2">
      <c r="B505" s="81" t="s">
        <v>1345</v>
      </c>
      <c r="C505" s="28" t="s">
        <v>1346</v>
      </c>
      <c r="D505" s="28" t="s">
        <v>1320</v>
      </c>
      <c r="E505" s="28" t="s">
        <v>1249</v>
      </c>
      <c r="F505" s="34">
        <v>995</v>
      </c>
      <c r="G505" s="28" t="s">
        <v>1327</v>
      </c>
      <c r="H505" s="28" t="s">
        <v>1257</v>
      </c>
      <c r="I505" s="28" t="s">
        <v>242</v>
      </c>
      <c r="J505" s="51" t="s">
        <v>3204</v>
      </c>
      <c r="K505" s="35">
        <v>5.8000000000000003E-2</v>
      </c>
      <c r="L505" s="28" t="s">
        <v>48</v>
      </c>
      <c r="M505" s="27">
        <v>2.5000000000000001E-2</v>
      </c>
      <c r="N505" s="27">
        <v>0.10083</v>
      </c>
      <c r="O505" s="35">
        <v>2000000</v>
      </c>
      <c r="P505" s="37">
        <v>61.074199999999998</v>
      </c>
      <c r="Q505" s="35">
        <v>0</v>
      </c>
      <c r="R505" s="35">
        <v>4956.1713499999996</v>
      </c>
      <c r="S505" s="27">
        <v>5.7142857140000001E-3</v>
      </c>
      <c r="T505" s="27">
        <v>4.2857408299999997E-4</v>
      </c>
      <c r="U505" s="85">
        <v>7.7933182589582194E-5</v>
      </c>
    </row>
    <row r="506" spans="2:21" x14ac:dyDescent="0.2">
      <c r="B506" s="81" t="s">
        <v>1347</v>
      </c>
      <c r="C506" s="28" t="s">
        <v>1348</v>
      </c>
      <c r="D506" s="28" t="s">
        <v>240</v>
      </c>
      <c r="E506" s="28" t="s">
        <v>1249</v>
      </c>
      <c r="F506" s="34">
        <v>995</v>
      </c>
      <c r="G506" s="28" t="s">
        <v>1349</v>
      </c>
      <c r="H506" s="28" t="s">
        <v>1342</v>
      </c>
      <c r="I506" s="28" t="s">
        <v>251</v>
      </c>
      <c r="J506" s="51" t="s">
        <v>3204</v>
      </c>
      <c r="K506" s="35">
        <v>5.1970000000000001</v>
      </c>
      <c r="L506" s="28" t="s">
        <v>47</v>
      </c>
      <c r="M506" s="27">
        <v>5.3749999999999999E-2</v>
      </c>
      <c r="N506" s="27">
        <v>5.8299999999999998E-2</v>
      </c>
      <c r="O506" s="35">
        <v>200000</v>
      </c>
      <c r="P506" s="37">
        <v>99.293499999999995</v>
      </c>
      <c r="Q506" s="35">
        <v>0</v>
      </c>
      <c r="R506" s="35">
        <v>764.36135999999999</v>
      </c>
      <c r="S506" s="27">
        <v>2.2222222200000001E-4</v>
      </c>
      <c r="T506" s="27">
        <v>6.6096477703261305E-5</v>
      </c>
      <c r="U506" s="85">
        <v>1.2019179569588801E-5</v>
      </c>
    </row>
    <row r="507" spans="2:21" x14ac:dyDescent="0.2">
      <c r="B507" s="81" t="s">
        <v>1350</v>
      </c>
      <c r="C507" s="28" t="s">
        <v>1351</v>
      </c>
      <c r="D507" s="28" t="s">
        <v>240</v>
      </c>
      <c r="E507" s="28" t="s">
        <v>1249</v>
      </c>
      <c r="F507" s="34">
        <v>995</v>
      </c>
      <c r="G507" s="28" t="s">
        <v>1250</v>
      </c>
      <c r="H507" s="28" t="s">
        <v>1257</v>
      </c>
      <c r="I507" s="28" t="s">
        <v>242</v>
      </c>
      <c r="J507" s="51" t="s">
        <v>3204</v>
      </c>
      <c r="K507" s="35">
        <v>4.3390000000000004</v>
      </c>
      <c r="L507" s="28" t="s">
        <v>47</v>
      </c>
      <c r="M507" s="27">
        <v>0.02</v>
      </c>
      <c r="N507" s="27">
        <v>7.4569999999999997E-2</v>
      </c>
      <c r="O507" s="35">
        <v>2500000</v>
      </c>
      <c r="P507" s="37">
        <v>83.032399999999996</v>
      </c>
      <c r="Q507" s="35">
        <v>0</v>
      </c>
      <c r="R507" s="35">
        <v>7989.7926900000002</v>
      </c>
      <c r="S507" s="27">
        <v>2.9411764700000001E-3</v>
      </c>
      <c r="T507" s="27">
        <v>6.9089985699999996E-4</v>
      </c>
      <c r="U507" s="85">
        <v>1.25635279E-4</v>
      </c>
    </row>
    <row r="508" spans="2:21" x14ac:dyDescent="0.2">
      <c r="B508" s="81" t="s">
        <v>1352</v>
      </c>
      <c r="C508" s="28" t="s">
        <v>1353</v>
      </c>
      <c r="D508" s="28" t="s">
        <v>240</v>
      </c>
      <c r="E508" s="28" t="s">
        <v>1249</v>
      </c>
      <c r="F508" s="34">
        <v>995</v>
      </c>
      <c r="G508" s="28" t="s">
        <v>1250</v>
      </c>
      <c r="H508" s="28" t="s">
        <v>1342</v>
      </c>
      <c r="I508" s="28" t="s">
        <v>251</v>
      </c>
      <c r="J508" s="51" t="s">
        <v>3204</v>
      </c>
      <c r="K508" s="35">
        <v>3.2909999999999999</v>
      </c>
      <c r="L508" s="28" t="s">
        <v>47</v>
      </c>
      <c r="M508" s="27">
        <v>6.8750000000000006E-2</v>
      </c>
      <c r="N508" s="27">
        <v>8.6559999999999998E-2</v>
      </c>
      <c r="O508" s="35">
        <v>1000000</v>
      </c>
      <c r="P508" s="37">
        <v>96.478999999999999</v>
      </c>
      <c r="Q508" s="35">
        <v>0</v>
      </c>
      <c r="R508" s="35">
        <v>3713.4767099999999</v>
      </c>
      <c r="S508" s="27">
        <v>2E-3</v>
      </c>
      <c r="T508" s="27">
        <v>3.2111477999999998E-4</v>
      </c>
      <c r="U508" s="85">
        <v>5.8392464272364402E-5</v>
      </c>
    </row>
    <row r="509" spans="2:21" x14ac:dyDescent="0.2">
      <c r="B509" s="81" t="s">
        <v>1354</v>
      </c>
      <c r="C509" s="28" t="s">
        <v>1355</v>
      </c>
      <c r="D509" s="28" t="s">
        <v>240</v>
      </c>
      <c r="E509" s="28" t="s">
        <v>1249</v>
      </c>
      <c r="F509" s="34">
        <v>995</v>
      </c>
      <c r="G509" s="28" t="s">
        <v>1332</v>
      </c>
      <c r="H509" s="28" t="s">
        <v>1257</v>
      </c>
      <c r="I509" s="28" t="s">
        <v>242</v>
      </c>
      <c r="J509" s="51" t="s">
        <v>3204</v>
      </c>
      <c r="K509" s="35">
        <v>5.1609999999999996</v>
      </c>
      <c r="L509" s="28" t="s">
        <v>47</v>
      </c>
      <c r="M509" s="27">
        <v>0.06</v>
      </c>
      <c r="N509" s="27">
        <v>6.4899999999999999E-2</v>
      </c>
      <c r="O509" s="35">
        <v>5000000</v>
      </c>
      <c r="P509" s="37">
        <v>99.320999999999998</v>
      </c>
      <c r="Q509" s="35">
        <v>0</v>
      </c>
      <c r="R509" s="35">
        <v>19114.32645</v>
      </c>
      <c r="S509" s="27">
        <v>3.3333333329999999E-3</v>
      </c>
      <c r="T509" s="27">
        <v>1.652869595E-3</v>
      </c>
      <c r="U509" s="85">
        <v>3.0056271000000002E-4</v>
      </c>
    </row>
    <row r="510" spans="2:21" x14ac:dyDescent="0.2">
      <c r="B510" s="81" t="s">
        <v>1356</v>
      </c>
      <c r="C510" s="28" t="s">
        <v>1357</v>
      </c>
      <c r="D510" s="28" t="s">
        <v>1320</v>
      </c>
      <c r="E510" s="28" t="s">
        <v>1249</v>
      </c>
      <c r="F510" s="34">
        <v>995</v>
      </c>
      <c r="G510" s="28" t="s">
        <v>1316</v>
      </c>
      <c r="H510" s="28" t="s">
        <v>1358</v>
      </c>
      <c r="I510" s="28" t="s">
        <v>242</v>
      </c>
      <c r="J510" s="51" t="s">
        <v>3204</v>
      </c>
      <c r="K510" s="35">
        <v>2.7210000000000001</v>
      </c>
      <c r="L510" s="28" t="s">
        <v>48</v>
      </c>
      <c r="M510" s="27">
        <v>2.9499999999999998E-2</v>
      </c>
      <c r="N510" s="27">
        <v>0.13178000000000001</v>
      </c>
      <c r="O510" s="35">
        <v>15091000</v>
      </c>
      <c r="P510" s="37">
        <v>77.635999999999996</v>
      </c>
      <c r="Q510" s="35">
        <v>0</v>
      </c>
      <c r="R510" s="35">
        <v>47537.867830000003</v>
      </c>
      <c r="S510" s="27">
        <v>3.7727499999999997E-2</v>
      </c>
      <c r="T510" s="27">
        <v>4.1107332020000002E-3</v>
      </c>
      <c r="U510" s="85">
        <v>7.4750791900000002E-4</v>
      </c>
    </row>
    <row r="511" spans="2:21" x14ac:dyDescent="0.2">
      <c r="B511" s="81" t="s">
        <v>1359</v>
      </c>
      <c r="C511" s="28" t="s">
        <v>1360</v>
      </c>
      <c r="D511" s="28" t="s">
        <v>240</v>
      </c>
      <c r="E511" s="28" t="s">
        <v>1249</v>
      </c>
      <c r="F511" s="34">
        <v>995</v>
      </c>
      <c r="G511" s="28" t="s">
        <v>1316</v>
      </c>
      <c r="H511" s="28" t="s">
        <v>1361</v>
      </c>
      <c r="I511" s="28" t="s">
        <v>251</v>
      </c>
      <c r="J511" s="51" t="s">
        <v>3204</v>
      </c>
      <c r="K511" s="35">
        <v>3.7450000000000001</v>
      </c>
      <c r="L511" s="28" t="s">
        <v>48</v>
      </c>
      <c r="M511" s="27">
        <v>2.6249999999999999E-2</v>
      </c>
      <c r="N511" s="27">
        <v>0.10727</v>
      </c>
      <c r="O511" s="35">
        <v>15285000</v>
      </c>
      <c r="P511" s="37">
        <v>75.3018</v>
      </c>
      <c r="Q511" s="35">
        <v>0</v>
      </c>
      <c r="R511" s="35">
        <v>46701.338620000002</v>
      </c>
      <c r="S511" s="27">
        <v>5.0950000000000002E-2</v>
      </c>
      <c r="T511" s="27">
        <v>4.0383961670000003E-3</v>
      </c>
      <c r="U511" s="85">
        <v>7.3435393800000003E-4</v>
      </c>
    </row>
    <row r="512" spans="2:21" x14ac:dyDescent="0.2">
      <c r="B512" s="81" t="s">
        <v>1362</v>
      </c>
      <c r="C512" s="28" t="s">
        <v>1363</v>
      </c>
      <c r="D512" s="28" t="s">
        <v>240</v>
      </c>
      <c r="E512" s="28" t="s">
        <v>1249</v>
      </c>
      <c r="F512" s="34">
        <v>995</v>
      </c>
      <c r="G512" s="28" t="s">
        <v>1316</v>
      </c>
      <c r="H512" s="28" t="s">
        <v>1361</v>
      </c>
      <c r="I512" s="28" t="s">
        <v>251</v>
      </c>
      <c r="J512" s="51" t="s">
        <v>3204</v>
      </c>
      <c r="K512" s="35">
        <v>1.897</v>
      </c>
      <c r="L512" s="28" t="s">
        <v>48</v>
      </c>
      <c r="M512" s="27">
        <v>0.03</v>
      </c>
      <c r="N512" s="27">
        <v>0.10822</v>
      </c>
      <c r="O512" s="35">
        <v>31546000</v>
      </c>
      <c r="P512" s="37">
        <v>89.268500000000003</v>
      </c>
      <c r="Q512" s="35">
        <v>0</v>
      </c>
      <c r="R512" s="35">
        <v>114261.80091000001</v>
      </c>
      <c r="S512" s="27">
        <v>6.3091999999999995E-2</v>
      </c>
      <c r="T512" s="27">
        <v>9.8805394560000006E-3</v>
      </c>
      <c r="U512" s="85">
        <v>1.7967066030000001E-3</v>
      </c>
    </row>
    <row r="513" spans="2:21" x14ac:dyDescent="0.2">
      <c r="B513" s="81" t="s">
        <v>1364</v>
      </c>
      <c r="C513" s="28" t="s">
        <v>1365</v>
      </c>
      <c r="D513" s="28" t="s">
        <v>262</v>
      </c>
      <c r="E513" s="28" t="s">
        <v>1249</v>
      </c>
      <c r="F513" s="34">
        <v>995</v>
      </c>
      <c r="G513" s="28" t="s">
        <v>1262</v>
      </c>
      <c r="H513" s="28" t="s">
        <v>1366</v>
      </c>
      <c r="I513" s="28" t="s">
        <v>242</v>
      </c>
      <c r="J513" s="51" t="s">
        <v>3204</v>
      </c>
      <c r="K513" s="35">
        <v>3.1349999999999998</v>
      </c>
      <c r="L513" s="28" t="s">
        <v>47</v>
      </c>
      <c r="M513" s="27">
        <v>6.5000000000000002E-2</v>
      </c>
      <c r="N513" s="27">
        <v>9.5009999999999997E-2</v>
      </c>
      <c r="O513" s="35">
        <v>49723000</v>
      </c>
      <c r="P513" s="37">
        <v>93.833500000000001</v>
      </c>
      <c r="Q513" s="35">
        <v>0</v>
      </c>
      <c r="R513" s="35">
        <v>179582.1433</v>
      </c>
      <c r="S513" s="27">
        <v>0.110495555555</v>
      </c>
      <c r="T513" s="27">
        <v>1.5528973273000001E-2</v>
      </c>
      <c r="U513" s="85">
        <v>2.8238345639999998E-3</v>
      </c>
    </row>
    <row r="514" spans="2:21" x14ac:dyDescent="0.2">
      <c r="B514" s="81" t="s">
        <v>1367</v>
      </c>
      <c r="C514" s="28" t="s">
        <v>1368</v>
      </c>
      <c r="D514" s="28" t="s">
        <v>240</v>
      </c>
      <c r="E514" s="28" t="s">
        <v>1249</v>
      </c>
      <c r="F514" s="34">
        <v>995</v>
      </c>
      <c r="G514" s="28" t="s">
        <v>1262</v>
      </c>
      <c r="H514" s="28" t="s">
        <v>1369</v>
      </c>
      <c r="I514" s="28" t="s">
        <v>242</v>
      </c>
      <c r="J514" s="51" t="s">
        <v>3204</v>
      </c>
      <c r="K514" s="35">
        <v>1.8640000000000001</v>
      </c>
      <c r="L514" s="28" t="s">
        <v>47</v>
      </c>
      <c r="M514" s="27">
        <v>8.2500000000000004E-2</v>
      </c>
      <c r="N514" s="27">
        <v>7.6020000000000004E-2</v>
      </c>
      <c r="O514" s="35">
        <v>12008848.18</v>
      </c>
      <c r="P514" s="37">
        <v>104.5168</v>
      </c>
      <c r="Q514" s="35">
        <v>0</v>
      </c>
      <c r="R514" s="35">
        <v>48309.814489999997</v>
      </c>
      <c r="S514" s="27">
        <v>3.6950302092000002E-2</v>
      </c>
      <c r="T514" s="27">
        <v>4.1774856020000001E-3</v>
      </c>
      <c r="U514" s="85">
        <v>7.5964637300000002E-4</v>
      </c>
    </row>
    <row r="515" spans="2:21" x14ac:dyDescent="0.2">
      <c r="B515" s="81" t="s">
        <v>1370</v>
      </c>
      <c r="C515" s="28" t="s">
        <v>1371</v>
      </c>
      <c r="D515" s="28" t="s">
        <v>240</v>
      </c>
      <c r="E515" s="28" t="s">
        <v>1249</v>
      </c>
      <c r="F515" s="34">
        <v>995</v>
      </c>
      <c r="G515" s="28" t="s">
        <v>1316</v>
      </c>
      <c r="H515" s="28" t="s">
        <v>1372</v>
      </c>
      <c r="I515" s="28" t="s">
        <v>251</v>
      </c>
      <c r="J515" s="51" t="s">
        <v>3204</v>
      </c>
      <c r="K515" s="35">
        <v>2.6579999999999999</v>
      </c>
      <c r="L515" s="28" t="s">
        <v>48</v>
      </c>
      <c r="M515" s="27">
        <v>3.6249999999999998E-2</v>
      </c>
      <c r="N515" s="27">
        <v>0.16158</v>
      </c>
      <c r="O515" s="35">
        <v>2501000</v>
      </c>
      <c r="P515" s="37">
        <v>39.796999999999997</v>
      </c>
      <c r="Q515" s="35">
        <v>0</v>
      </c>
      <c r="R515" s="35">
        <v>4038.5229300000001</v>
      </c>
      <c r="S515" s="27">
        <v>7.1457142850000002E-3</v>
      </c>
      <c r="T515" s="27">
        <v>3.4922244200000002E-4</v>
      </c>
      <c r="U515" s="85">
        <v>6.3503644783367803E-5</v>
      </c>
    </row>
    <row r="516" spans="2:21" x14ac:dyDescent="0.2">
      <c r="B516" s="81" t="s">
        <v>1373</v>
      </c>
      <c r="C516" s="28" t="s">
        <v>1374</v>
      </c>
      <c r="D516" s="28" t="s">
        <v>240</v>
      </c>
      <c r="E516" s="28" t="s">
        <v>1249</v>
      </c>
      <c r="F516" s="34">
        <v>995</v>
      </c>
      <c r="G516" s="28" t="s">
        <v>1262</v>
      </c>
      <c r="H516" s="28" t="s">
        <v>1372</v>
      </c>
      <c r="I516" s="28" t="s">
        <v>251</v>
      </c>
      <c r="J516" s="51" t="s">
        <v>3204</v>
      </c>
      <c r="K516" s="35">
        <v>2.4729999999999999</v>
      </c>
      <c r="L516" s="28" t="s">
        <v>47</v>
      </c>
      <c r="M516" s="27">
        <v>0.09</v>
      </c>
      <c r="N516" s="27">
        <v>0.10088</v>
      </c>
      <c r="O516" s="35">
        <v>34940000</v>
      </c>
      <c r="P516" s="37">
        <v>99.338999999999999</v>
      </c>
      <c r="Q516" s="35">
        <v>0</v>
      </c>
      <c r="R516" s="35">
        <v>133595.12036</v>
      </c>
      <c r="S516" s="27">
        <v>5.5904000000000002E-2</v>
      </c>
      <c r="T516" s="27">
        <v>1.1552345992E-2</v>
      </c>
      <c r="U516" s="85">
        <v>2.1007128629999998E-3</v>
      </c>
    </row>
    <row r="517" spans="2:21" x14ac:dyDescent="0.2">
      <c r="B517" s="81" t="s">
        <v>1375</v>
      </c>
      <c r="C517" s="28" t="s">
        <v>1376</v>
      </c>
      <c r="D517" s="28" t="s">
        <v>240</v>
      </c>
      <c r="E517" s="28" t="s">
        <v>1249</v>
      </c>
      <c r="F517" s="34">
        <v>994</v>
      </c>
      <c r="G517" s="28" t="s">
        <v>1262</v>
      </c>
      <c r="H517" s="28" t="s">
        <v>26</v>
      </c>
      <c r="I517" s="28" t="s">
        <v>311</v>
      </c>
      <c r="J517" s="51" t="s">
        <v>3204</v>
      </c>
      <c r="K517" s="35">
        <v>3.988</v>
      </c>
      <c r="L517" s="28" t="s">
        <v>47</v>
      </c>
      <c r="M517" s="27">
        <v>6.1249999999999999E-2</v>
      </c>
      <c r="N517" s="27">
        <v>6.8110000000000004E-2</v>
      </c>
      <c r="O517" s="35">
        <v>2250000</v>
      </c>
      <c r="P517" s="37">
        <v>99.659899999999993</v>
      </c>
      <c r="Q517" s="35">
        <v>0</v>
      </c>
      <c r="R517" s="35">
        <v>8630.7964800000009</v>
      </c>
      <c r="S517" s="27">
        <v>4.4999999999999997E-3</v>
      </c>
      <c r="T517" s="27">
        <v>7.4632925799999995E-4</v>
      </c>
      <c r="U517" s="85">
        <v>1.3571472599999999E-4</v>
      </c>
    </row>
    <row r="518" spans="2:21" x14ac:dyDescent="0.2">
      <c r="B518" s="81" t="s">
        <v>1377</v>
      </c>
      <c r="C518" s="28" t="s">
        <v>1378</v>
      </c>
      <c r="D518" s="28" t="s">
        <v>240</v>
      </c>
      <c r="E518" s="28" t="s">
        <v>1249</v>
      </c>
      <c r="F518" s="34">
        <v>994</v>
      </c>
      <c r="G518" s="28" t="s">
        <v>1332</v>
      </c>
      <c r="H518" s="28" t="s">
        <v>26</v>
      </c>
      <c r="I518" s="28" t="s">
        <v>311</v>
      </c>
      <c r="J518" s="51" t="s">
        <v>3204</v>
      </c>
      <c r="K518" s="35">
        <v>7.3659999999999997</v>
      </c>
      <c r="L518" s="28" t="s">
        <v>47</v>
      </c>
      <c r="M518" s="27">
        <v>5.5500000000000001E-2</v>
      </c>
      <c r="N518" s="27">
        <v>6.5500000000000003E-2</v>
      </c>
      <c r="O518" s="35">
        <v>500000</v>
      </c>
      <c r="P518" s="37">
        <v>94.811300000000003</v>
      </c>
      <c r="Q518" s="35">
        <v>0</v>
      </c>
      <c r="R518" s="35">
        <v>1824.64346</v>
      </c>
      <c r="S518" s="27">
        <v>6.6666666600000005E-4</v>
      </c>
      <c r="T518" s="27">
        <v>1.57782054E-4</v>
      </c>
      <c r="U518" s="85">
        <v>2.8691556826231801E-5</v>
      </c>
    </row>
    <row r="519" spans="2:21" x14ac:dyDescent="0.2">
      <c r="B519" s="81" t="s">
        <v>1379</v>
      </c>
      <c r="C519" s="28" t="s">
        <v>1380</v>
      </c>
      <c r="D519" s="28" t="s">
        <v>286</v>
      </c>
      <c r="E519" s="28" t="s">
        <v>1249</v>
      </c>
      <c r="F519" s="34">
        <v>995</v>
      </c>
      <c r="G519" s="28" t="s">
        <v>1304</v>
      </c>
      <c r="H519" s="28" t="s">
        <v>26</v>
      </c>
      <c r="I519" s="28" t="s">
        <v>311</v>
      </c>
      <c r="J519" s="51" t="s">
        <v>3204</v>
      </c>
      <c r="K519" s="35">
        <v>6.0730000000000004</v>
      </c>
      <c r="L519" s="28" t="s">
        <v>47</v>
      </c>
      <c r="M519" s="27">
        <v>2.538E-2</v>
      </c>
      <c r="N519" s="27">
        <v>6.2120000000000002E-2</v>
      </c>
      <c r="O519" s="35">
        <v>300000</v>
      </c>
      <c r="P519" s="37">
        <v>80.867400000000004</v>
      </c>
      <c r="Q519" s="35">
        <v>0</v>
      </c>
      <c r="R519" s="35">
        <v>933.77587000000005</v>
      </c>
      <c r="S519" s="27">
        <v>4.61538461E-4</v>
      </c>
      <c r="T519" s="27">
        <v>8.07462271134407E-5</v>
      </c>
      <c r="U519" s="85">
        <v>1.4683133458341E-5</v>
      </c>
    </row>
    <row r="520" spans="2:21" x14ac:dyDescent="0.2">
      <c r="B520" s="81" t="s">
        <v>1381</v>
      </c>
      <c r="C520" s="28" t="s">
        <v>1382</v>
      </c>
      <c r="D520" s="28" t="s">
        <v>240</v>
      </c>
      <c r="E520" s="28" t="s">
        <v>1249</v>
      </c>
      <c r="F520" s="34">
        <v>994</v>
      </c>
      <c r="G520" s="28" t="s">
        <v>1262</v>
      </c>
      <c r="H520" s="28" t="s">
        <v>26</v>
      </c>
      <c r="I520" s="28" t="s">
        <v>311</v>
      </c>
      <c r="J520" s="51" t="s">
        <v>3204</v>
      </c>
      <c r="K520" s="35">
        <v>0.70299999999999996</v>
      </c>
      <c r="L520" s="28" t="s">
        <v>47</v>
      </c>
      <c r="M520" s="27">
        <v>9.4599999999999997E-3</v>
      </c>
      <c r="N520" s="27">
        <v>6.2309999999999997E-2</v>
      </c>
      <c r="O520" s="35">
        <v>200000</v>
      </c>
      <c r="P520" s="37">
        <v>96.683499999999995</v>
      </c>
      <c r="Q520" s="35">
        <v>0</v>
      </c>
      <c r="R520" s="35">
        <v>744.26958000000002</v>
      </c>
      <c r="S520" s="27">
        <v>2.0000000000000001E-4</v>
      </c>
      <c r="T520" s="27">
        <v>6.4359084948623804E-5</v>
      </c>
      <c r="U520" s="85">
        <v>1.17032469174036E-5</v>
      </c>
    </row>
    <row r="521" spans="2:21" x14ac:dyDescent="0.2">
      <c r="B521" s="81" t="s">
        <v>1383</v>
      </c>
      <c r="C521" s="28" t="s">
        <v>1384</v>
      </c>
      <c r="D521" s="28" t="s">
        <v>240</v>
      </c>
      <c r="E521" s="28" t="s">
        <v>1249</v>
      </c>
      <c r="F521" s="34">
        <v>995</v>
      </c>
      <c r="G521" s="28" t="s">
        <v>1316</v>
      </c>
      <c r="H521" s="28" t="s">
        <v>26</v>
      </c>
      <c r="I521" s="28" t="s">
        <v>311</v>
      </c>
      <c r="J521" s="51" t="s">
        <v>3204</v>
      </c>
      <c r="K521" s="35">
        <v>3.5059999999999998</v>
      </c>
      <c r="L521" s="28" t="s">
        <v>48</v>
      </c>
      <c r="M521" s="27">
        <v>3.7499999999999999E-3</v>
      </c>
      <c r="N521" s="27">
        <v>8.4559999999999996E-2</v>
      </c>
      <c r="O521" s="35">
        <v>4300000</v>
      </c>
      <c r="P521" s="37">
        <v>76.345200000000006</v>
      </c>
      <c r="Q521" s="35">
        <v>0</v>
      </c>
      <c r="R521" s="35">
        <v>13320.137909999999</v>
      </c>
      <c r="S521" s="27">
        <v>3.4399999999999999E-3</v>
      </c>
      <c r="T521" s="27">
        <v>1.1518298070000001E-3</v>
      </c>
      <c r="U521" s="85">
        <v>2.09452148E-4</v>
      </c>
    </row>
    <row r="522" spans="2:21" x14ac:dyDescent="0.2">
      <c r="B522" s="81" t="s">
        <v>1385</v>
      </c>
      <c r="C522" s="28" t="s">
        <v>1386</v>
      </c>
      <c r="D522" s="28" t="s">
        <v>240</v>
      </c>
      <c r="E522" s="28" t="s">
        <v>1249</v>
      </c>
      <c r="F522" s="34">
        <v>995</v>
      </c>
      <c r="G522" s="28" t="s">
        <v>1316</v>
      </c>
      <c r="H522" s="28" t="s">
        <v>26</v>
      </c>
      <c r="I522" s="28" t="s">
        <v>311</v>
      </c>
      <c r="J522" s="51" t="s">
        <v>3204</v>
      </c>
      <c r="K522" s="35">
        <v>2.7839999999999998</v>
      </c>
      <c r="L522" s="28" t="s">
        <v>48</v>
      </c>
      <c r="M522" s="27">
        <v>0</v>
      </c>
      <c r="N522" s="27">
        <v>7.9869999999999997E-2</v>
      </c>
      <c r="O522" s="35">
        <v>13900000</v>
      </c>
      <c r="P522" s="37">
        <v>80.741</v>
      </c>
      <c r="Q522" s="35">
        <v>0</v>
      </c>
      <c r="R522" s="35">
        <v>45537.318449999999</v>
      </c>
      <c r="S522" s="27">
        <v>1.3899999999999999E-2</v>
      </c>
      <c r="T522" s="27">
        <v>3.9377400669999996E-3</v>
      </c>
      <c r="U522" s="85">
        <v>7.1605033400000005E-4</v>
      </c>
    </row>
    <row r="523" spans="2:21" x14ac:dyDescent="0.2">
      <c r="B523" s="81" t="s">
        <v>1387</v>
      </c>
      <c r="C523" s="28" t="s">
        <v>1388</v>
      </c>
      <c r="D523" s="28" t="s">
        <v>240</v>
      </c>
      <c r="E523" s="28" t="s">
        <v>1249</v>
      </c>
      <c r="F523" s="34">
        <v>995</v>
      </c>
      <c r="G523" s="28" t="s">
        <v>1316</v>
      </c>
      <c r="H523" s="28" t="s">
        <v>26</v>
      </c>
      <c r="I523" s="28" t="s">
        <v>311</v>
      </c>
      <c r="J523" s="51" t="s">
        <v>3204</v>
      </c>
      <c r="K523" s="35">
        <v>1.758</v>
      </c>
      <c r="L523" s="28" t="s">
        <v>48</v>
      </c>
      <c r="M523" s="27">
        <v>6.2500000000000003E-3</v>
      </c>
      <c r="N523" s="27">
        <v>7.5520000000000004E-2</v>
      </c>
      <c r="O523" s="35">
        <v>2000000</v>
      </c>
      <c r="P523" s="37">
        <v>89.082899999999995</v>
      </c>
      <c r="Q523" s="35">
        <v>0</v>
      </c>
      <c r="R523" s="35">
        <v>7229.0773200000003</v>
      </c>
      <c r="S523" s="27">
        <v>2.5000000000000001E-3</v>
      </c>
      <c r="T523" s="27">
        <v>6.25118658E-4</v>
      </c>
      <c r="U523" s="85">
        <v>1.1367343100000001E-4</v>
      </c>
    </row>
    <row r="524" spans="2:21" x14ac:dyDescent="0.2">
      <c r="B524" s="81" t="s">
        <v>1389</v>
      </c>
      <c r="C524" s="28" t="s">
        <v>1390</v>
      </c>
      <c r="D524" s="28" t="s">
        <v>240</v>
      </c>
      <c r="E524" s="28" t="s">
        <v>1249</v>
      </c>
      <c r="F524" s="34">
        <v>994</v>
      </c>
      <c r="G524" s="28" t="s">
        <v>1316</v>
      </c>
      <c r="H524" s="28" t="s">
        <v>26</v>
      </c>
      <c r="I524" s="28" t="s">
        <v>311</v>
      </c>
      <c r="J524" s="51" t="s">
        <v>3204</v>
      </c>
      <c r="K524" s="35">
        <v>2.6019999999999999</v>
      </c>
      <c r="L524" s="28" t="s">
        <v>48</v>
      </c>
      <c r="M524" s="27">
        <v>1.4999999999999999E-2</v>
      </c>
      <c r="N524" s="27">
        <v>7.22E-2</v>
      </c>
      <c r="O524" s="35">
        <v>6800000</v>
      </c>
      <c r="P524" s="37">
        <v>87.148600000000002</v>
      </c>
      <c r="Q524" s="35">
        <v>0</v>
      </c>
      <c r="R524" s="35">
        <v>24045.17023</v>
      </c>
      <c r="S524" s="27">
        <v>1.1333333333E-2</v>
      </c>
      <c r="T524" s="27">
        <v>2.0792535320000001E-3</v>
      </c>
      <c r="U524" s="85">
        <v>3.7809763000000001E-4</v>
      </c>
    </row>
    <row r="525" spans="2:21" x14ac:dyDescent="0.2">
      <c r="B525" s="81" t="s">
        <v>1391</v>
      </c>
      <c r="C525" s="28" t="s">
        <v>1392</v>
      </c>
      <c r="D525" s="28" t="s">
        <v>240</v>
      </c>
      <c r="E525" s="28" t="s">
        <v>1249</v>
      </c>
      <c r="F525" s="34">
        <v>994</v>
      </c>
      <c r="G525" s="28" t="s">
        <v>1308</v>
      </c>
      <c r="H525" s="28" t="s">
        <v>26</v>
      </c>
      <c r="I525" s="28" t="s">
        <v>311</v>
      </c>
      <c r="J525" s="51" t="s">
        <v>3204</v>
      </c>
      <c r="K525" s="35">
        <v>1.4019999999999999</v>
      </c>
      <c r="L525" s="28" t="s">
        <v>47</v>
      </c>
      <c r="M525" s="27">
        <v>2.2499999999999999E-2</v>
      </c>
      <c r="N525" s="27">
        <v>5.9549999999999999E-2</v>
      </c>
      <c r="O525" s="35">
        <v>250000</v>
      </c>
      <c r="P525" s="37">
        <v>95.206299999999999</v>
      </c>
      <c r="Q525" s="35">
        <v>0</v>
      </c>
      <c r="R525" s="35">
        <v>916.12261999999998</v>
      </c>
      <c r="S525" s="27">
        <v>1.4285714200000001E-4</v>
      </c>
      <c r="T525" s="27">
        <v>7.9219700909898496E-5</v>
      </c>
      <c r="U525" s="85">
        <v>1.4405545405306899E-5</v>
      </c>
    </row>
    <row r="526" spans="2:21" x14ac:dyDescent="0.2">
      <c r="B526" s="81" t="s">
        <v>1393</v>
      </c>
      <c r="C526" s="28" t="s">
        <v>1394</v>
      </c>
      <c r="D526" s="28" t="s">
        <v>240</v>
      </c>
      <c r="E526" s="28" t="s">
        <v>1249</v>
      </c>
      <c r="F526" s="34">
        <v>994</v>
      </c>
      <c r="G526" s="28" t="s">
        <v>1250</v>
      </c>
      <c r="H526" s="28" t="s">
        <v>26</v>
      </c>
      <c r="I526" s="28" t="s">
        <v>311</v>
      </c>
      <c r="J526" s="51" t="s">
        <v>3204</v>
      </c>
      <c r="K526" s="35">
        <v>3.4860000000000002</v>
      </c>
      <c r="L526" s="28" t="s">
        <v>47</v>
      </c>
      <c r="M526" s="27">
        <v>5.5E-2</v>
      </c>
      <c r="N526" s="27">
        <v>6.9500000000000006E-2</v>
      </c>
      <c r="O526" s="35">
        <v>3000000</v>
      </c>
      <c r="P526" s="37">
        <v>96.839200000000005</v>
      </c>
      <c r="Q526" s="35">
        <v>0</v>
      </c>
      <c r="R526" s="35">
        <v>11182.02241</v>
      </c>
      <c r="S526" s="27">
        <v>1.714285714E-3</v>
      </c>
      <c r="T526" s="27">
        <v>9.6694094300000004E-4</v>
      </c>
      <c r="U526" s="85">
        <v>1.7583140900000001E-4</v>
      </c>
    </row>
    <row r="527" spans="2:21" x14ac:dyDescent="0.2">
      <c r="B527" s="81" t="s">
        <v>1395</v>
      </c>
      <c r="C527" s="28" t="s">
        <v>1396</v>
      </c>
      <c r="D527" s="28" t="s">
        <v>240</v>
      </c>
      <c r="E527" s="28" t="s">
        <v>1249</v>
      </c>
      <c r="F527" s="34">
        <v>995</v>
      </c>
      <c r="G527" s="28" t="s">
        <v>1250</v>
      </c>
      <c r="H527" s="28" t="s">
        <v>26</v>
      </c>
      <c r="I527" s="28" t="s">
        <v>311</v>
      </c>
      <c r="J527" s="51" t="s">
        <v>3204</v>
      </c>
      <c r="K527" s="35">
        <v>7.359</v>
      </c>
      <c r="L527" s="28" t="s">
        <v>47</v>
      </c>
      <c r="M527" s="27">
        <v>6.6919999999999993E-2</v>
      </c>
      <c r="N527" s="27">
        <v>7.0680000000000007E-2</v>
      </c>
      <c r="O527" s="35">
        <v>300000</v>
      </c>
      <c r="P527" s="37">
        <v>98.163799999999995</v>
      </c>
      <c r="Q527" s="35">
        <v>0</v>
      </c>
      <c r="R527" s="35">
        <v>1133.4974</v>
      </c>
      <c r="S527" s="27">
        <v>2.0000000000000001E-4</v>
      </c>
      <c r="T527" s="27">
        <v>9.8016709826625204E-5</v>
      </c>
      <c r="U527" s="85">
        <v>1.7823649264873902E-5</v>
      </c>
    </row>
    <row r="528" spans="2:21" x14ac:dyDescent="0.2">
      <c r="B528" s="81" t="s">
        <v>1397</v>
      </c>
      <c r="C528" s="28" t="s">
        <v>1398</v>
      </c>
      <c r="D528" s="28" t="s">
        <v>240</v>
      </c>
      <c r="E528" s="28" t="s">
        <v>1249</v>
      </c>
      <c r="F528" s="34">
        <v>995</v>
      </c>
      <c r="G528" s="28" t="s">
        <v>1250</v>
      </c>
      <c r="H528" s="28" t="s">
        <v>26</v>
      </c>
      <c r="I528" s="28" t="s">
        <v>311</v>
      </c>
      <c r="J528" s="51" t="s">
        <v>3204</v>
      </c>
      <c r="K528" s="35">
        <v>5.2510000000000003</v>
      </c>
      <c r="L528" s="28" t="s">
        <v>48</v>
      </c>
      <c r="M528" s="27">
        <v>7.3749999999999996E-2</v>
      </c>
      <c r="N528" s="27">
        <v>8.0049999999999996E-2</v>
      </c>
      <c r="O528" s="35">
        <v>4000000</v>
      </c>
      <c r="P528" s="37">
        <v>99.071100000000001</v>
      </c>
      <c r="Q528" s="35">
        <v>0</v>
      </c>
      <c r="R528" s="35">
        <v>16079.23954</v>
      </c>
      <c r="S528" s="27">
        <v>3.2000000000000002E-3</v>
      </c>
      <c r="T528" s="27">
        <v>1.390417089E-3</v>
      </c>
      <c r="U528" s="85">
        <v>2.5283756800000001E-4</v>
      </c>
    </row>
    <row r="529" spans="2:21" x14ac:dyDescent="0.2">
      <c r="B529" s="81" t="s">
        <v>1399</v>
      </c>
      <c r="C529" s="28" t="s">
        <v>1400</v>
      </c>
      <c r="D529" s="28" t="s">
        <v>240</v>
      </c>
      <c r="E529" s="28" t="s">
        <v>1249</v>
      </c>
      <c r="F529" s="34">
        <v>995</v>
      </c>
      <c r="G529" s="28" t="s">
        <v>1304</v>
      </c>
      <c r="H529" s="28" t="s">
        <v>26</v>
      </c>
      <c r="I529" s="28" t="s">
        <v>311</v>
      </c>
      <c r="J529" s="51" t="s">
        <v>3204</v>
      </c>
      <c r="K529" s="35">
        <v>7.2430000000000003</v>
      </c>
      <c r="L529" s="28" t="s">
        <v>47</v>
      </c>
      <c r="M529" s="27">
        <v>5.7500000000000002E-2</v>
      </c>
      <c r="N529" s="27">
        <v>6.1460000000000001E-2</v>
      </c>
      <c r="O529" s="35">
        <v>6200000</v>
      </c>
      <c r="P529" s="37">
        <v>98.203299999999999</v>
      </c>
      <c r="Q529" s="35">
        <v>0</v>
      </c>
      <c r="R529" s="35">
        <v>23435.039110000002</v>
      </c>
      <c r="S529" s="27">
        <v>6.1999999999999998E-3</v>
      </c>
      <c r="T529" s="27">
        <v>2.0264937769999998E-3</v>
      </c>
      <c r="U529" s="85">
        <v>3.68503639E-4</v>
      </c>
    </row>
    <row r="530" spans="2:21" x14ac:dyDescent="0.2">
      <c r="B530" s="81" t="s">
        <v>1401</v>
      </c>
      <c r="C530" s="28" t="s">
        <v>1402</v>
      </c>
      <c r="D530" s="28" t="s">
        <v>240</v>
      </c>
      <c r="E530" s="28" t="s">
        <v>1249</v>
      </c>
      <c r="F530" s="34">
        <v>995</v>
      </c>
      <c r="G530" s="28" t="s">
        <v>1341</v>
      </c>
      <c r="H530" s="28" t="s">
        <v>26</v>
      </c>
      <c r="I530" s="28" t="s">
        <v>311</v>
      </c>
      <c r="J530" s="51" t="s">
        <v>3204</v>
      </c>
      <c r="K530" s="35">
        <v>7.46</v>
      </c>
      <c r="L530" s="28" t="s">
        <v>47</v>
      </c>
      <c r="M530" s="27">
        <v>5.45E-2</v>
      </c>
      <c r="N530" s="27">
        <v>6.4960000000000004E-2</v>
      </c>
      <c r="O530" s="35">
        <v>1500000</v>
      </c>
      <c r="P530" s="37">
        <v>94.270099999999999</v>
      </c>
      <c r="Q530" s="35">
        <v>0</v>
      </c>
      <c r="R530" s="35">
        <v>5442.6842100000003</v>
      </c>
      <c r="S530" s="27">
        <v>1.5E-3</v>
      </c>
      <c r="T530" s="27">
        <v>4.7064421899999998E-4</v>
      </c>
      <c r="U530" s="85">
        <v>8.5583340922094195E-5</v>
      </c>
    </row>
    <row r="531" spans="2:21" x14ac:dyDescent="0.2">
      <c r="B531" s="81" t="s">
        <v>1403</v>
      </c>
      <c r="C531" s="28" t="s">
        <v>1404</v>
      </c>
      <c r="D531" s="28" t="s">
        <v>240</v>
      </c>
      <c r="E531" s="28" t="s">
        <v>1249</v>
      </c>
      <c r="F531" s="34">
        <v>995</v>
      </c>
      <c r="G531" s="28" t="s">
        <v>1250</v>
      </c>
      <c r="H531" s="28" t="s">
        <v>26</v>
      </c>
      <c r="I531" s="28" t="s">
        <v>311</v>
      </c>
      <c r="J531" s="51" t="s">
        <v>3204</v>
      </c>
      <c r="K531" s="35">
        <v>1.3580000000000001</v>
      </c>
      <c r="L531" s="28" t="s">
        <v>47</v>
      </c>
      <c r="M531" s="27">
        <v>2.9499999999999998E-2</v>
      </c>
      <c r="N531" s="27">
        <v>6.028E-2</v>
      </c>
      <c r="O531" s="35">
        <v>200000</v>
      </c>
      <c r="P531" s="37">
        <v>96.329400000000007</v>
      </c>
      <c r="Q531" s="35">
        <v>0</v>
      </c>
      <c r="R531" s="35">
        <v>741.54372000000001</v>
      </c>
      <c r="S531" s="27">
        <v>2.6666666599999998E-4</v>
      </c>
      <c r="T531" s="27">
        <v>6.4123372163885195E-5</v>
      </c>
      <c r="U531" s="85">
        <v>1.1660384205424599E-5</v>
      </c>
    </row>
    <row r="532" spans="2:21" x14ac:dyDescent="0.2">
      <c r="B532" s="81" t="s">
        <v>1405</v>
      </c>
      <c r="C532" s="28" t="s">
        <v>1406</v>
      </c>
      <c r="D532" s="28" t="s">
        <v>240</v>
      </c>
      <c r="E532" s="28" t="s">
        <v>1249</v>
      </c>
      <c r="F532" s="34">
        <v>994</v>
      </c>
      <c r="G532" s="28" t="s">
        <v>1407</v>
      </c>
      <c r="H532" s="28" t="s">
        <v>26</v>
      </c>
      <c r="I532" s="28" t="s">
        <v>311</v>
      </c>
      <c r="J532" s="51" t="s">
        <v>3204</v>
      </c>
      <c r="K532" s="35">
        <v>0.94099999999999995</v>
      </c>
      <c r="L532" s="28" t="s">
        <v>47</v>
      </c>
      <c r="M532" s="27">
        <v>3.6999999999999998E-2</v>
      </c>
      <c r="N532" s="27">
        <v>5.7349999999999998E-2</v>
      </c>
      <c r="O532" s="35">
        <v>150000</v>
      </c>
      <c r="P532" s="37">
        <v>98.326999999999998</v>
      </c>
      <c r="Q532" s="35">
        <v>0</v>
      </c>
      <c r="R532" s="35">
        <v>567.69092999999998</v>
      </c>
      <c r="S532" s="27">
        <v>2.6007080800000002E-4</v>
      </c>
      <c r="T532" s="27">
        <v>4.9089832192836998E-5</v>
      </c>
      <c r="U532" s="85">
        <v>8.9266407026342395E-6</v>
      </c>
    </row>
    <row r="533" spans="2:21" x14ac:dyDescent="0.2">
      <c r="B533" s="81" t="s">
        <v>1408</v>
      </c>
      <c r="C533" s="28" t="s">
        <v>1409</v>
      </c>
      <c r="D533" s="28" t="s">
        <v>260</v>
      </c>
      <c r="E533" s="28" t="s">
        <v>1249</v>
      </c>
      <c r="F533" s="34">
        <v>994</v>
      </c>
      <c r="G533" s="28" t="s">
        <v>1410</v>
      </c>
      <c r="H533" s="28" t="s">
        <v>26</v>
      </c>
      <c r="I533" s="28" t="s">
        <v>311</v>
      </c>
      <c r="J533" s="51" t="s">
        <v>3204</v>
      </c>
      <c r="K533" s="35">
        <v>4.0549999999999997</v>
      </c>
      <c r="L533" s="28" t="s">
        <v>47</v>
      </c>
      <c r="M533" s="27">
        <v>5.7000000000000002E-2</v>
      </c>
      <c r="N533" s="27">
        <v>5.9619999999999999E-2</v>
      </c>
      <c r="O533" s="35">
        <v>800000</v>
      </c>
      <c r="P533" s="37">
        <v>101.0013</v>
      </c>
      <c r="Q533" s="35">
        <v>0</v>
      </c>
      <c r="R533" s="35">
        <v>3110.0320200000001</v>
      </c>
      <c r="S533" s="27">
        <v>8.0000000000000004E-4</v>
      </c>
      <c r="T533" s="27">
        <v>2.6893322E-4</v>
      </c>
      <c r="U533" s="85">
        <v>4.8903614535866899E-5</v>
      </c>
    </row>
    <row r="534" spans="2:21" x14ac:dyDescent="0.2">
      <c r="B534" s="81" t="s">
        <v>1411</v>
      </c>
      <c r="C534" s="28" t="s">
        <v>1412</v>
      </c>
      <c r="D534" s="28" t="s">
        <v>240</v>
      </c>
      <c r="E534" s="28" t="s">
        <v>1249</v>
      </c>
      <c r="F534" s="34">
        <v>995</v>
      </c>
      <c r="G534" s="28" t="s">
        <v>1410</v>
      </c>
      <c r="H534" s="28" t="s">
        <v>26</v>
      </c>
      <c r="I534" s="28" t="s">
        <v>311</v>
      </c>
      <c r="J534" s="51" t="s">
        <v>3204</v>
      </c>
      <c r="K534" s="35">
        <v>7.2240000000000002</v>
      </c>
      <c r="L534" s="28" t="s">
        <v>47</v>
      </c>
      <c r="M534" s="27">
        <v>6.25E-2</v>
      </c>
      <c r="N534" s="27">
        <v>6.234E-2</v>
      </c>
      <c r="O534" s="35">
        <v>400000</v>
      </c>
      <c r="P534" s="37">
        <v>102.3639</v>
      </c>
      <c r="Q534" s="35">
        <v>0</v>
      </c>
      <c r="R534" s="35">
        <v>1575.9946</v>
      </c>
      <c r="S534" s="27">
        <v>4.0000000000000002E-4</v>
      </c>
      <c r="T534" s="27">
        <v>1.3628068700000001E-4</v>
      </c>
      <c r="U534" s="85">
        <v>2.4781684540022101E-5</v>
      </c>
    </row>
    <row r="535" spans="2:21" x14ac:dyDescent="0.2">
      <c r="B535" s="81" t="s">
        <v>1413</v>
      </c>
      <c r="C535" s="28" t="s">
        <v>1414</v>
      </c>
      <c r="D535" s="28" t="s">
        <v>240</v>
      </c>
      <c r="E535" s="28" t="s">
        <v>1249</v>
      </c>
      <c r="F535" s="34">
        <v>994</v>
      </c>
      <c r="G535" s="28" t="s">
        <v>1316</v>
      </c>
      <c r="H535" s="28" t="s">
        <v>26</v>
      </c>
      <c r="I535" s="28" t="s">
        <v>311</v>
      </c>
      <c r="J535" s="51" t="s">
        <v>3204</v>
      </c>
      <c r="K535" s="35">
        <v>2.8140000000000001</v>
      </c>
      <c r="L535" s="28" t="s">
        <v>47</v>
      </c>
      <c r="M535" s="27">
        <v>3.635E-2</v>
      </c>
      <c r="N535" s="27">
        <v>5.8130000000000001E-2</v>
      </c>
      <c r="O535" s="35">
        <v>200000</v>
      </c>
      <c r="P535" s="37">
        <v>94.352800000000002</v>
      </c>
      <c r="Q535" s="35">
        <v>0</v>
      </c>
      <c r="R535" s="35">
        <v>726.32785000000001</v>
      </c>
      <c r="S535" s="27">
        <v>2.6666666599999998E-4</v>
      </c>
      <c r="T535" s="27">
        <v>6.28076130677023E-5</v>
      </c>
      <c r="U535" s="85">
        <v>1.14211226683978E-5</v>
      </c>
    </row>
    <row r="536" spans="2:21" x14ac:dyDescent="0.2">
      <c r="B536" s="81" t="s">
        <v>1415</v>
      </c>
      <c r="C536" s="28" t="s">
        <v>1416</v>
      </c>
      <c r="D536" s="28" t="s">
        <v>240</v>
      </c>
      <c r="E536" s="28" t="s">
        <v>1249</v>
      </c>
      <c r="F536" s="34">
        <v>995</v>
      </c>
      <c r="G536" s="28" t="s">
        <v>1327</v>
      </c>
      <c r="H536" s="28" t="s">
        <v>26</v>
      </c>
      <c r="I536" s="28" t="s">
        <v>311</v>
      </c>
      <c r="J536" s="51" t="s">
        <v>3204</v>
      </c>
      <c r="K536" s="35">
        <v>3.5609999999999999</v>
      </c>
      <c r="L536" s="28" t="s">
        <v>48</v>
      </c>
      <c r="M536" s="27">
        <v>4.8669999999999998E-2</v>
      </c>
      <c r="N536" s="27">
        <v>5.2699999999999997E-2</v>
      </c>
      <c r="O536" s="35">
        <v>4950000</v>
      </c>
      <c r="P536" s="37">
        <v>99.427199999999999</v>
      </c>
      <c r="Q536" s="35">
        <v>0</v>
      </c>
      <c r="R536" s="35">
        <v>19969.580279999998</v>
      </c>
      <c r="S536" s="27">
        <v>4.9500000000000004E-3</v>
      </c>
      <c r="T536" s="27">
        <v>1.7268258E-3</v>
      </c>
      <c r="U536" s="85">
        <v>3.1401112499999999E-4</v>
      </c>
    </row>
    <row r="537" spans="2:21" x14ac:dyDescent="0.2">
      <c r="B537" s="81" t="s">
        <v>1417</v>
      </c>
      <c r="C537" s="28" t="s">
        <v>1418</v>
      </c>
      <c r="D537" s="28" t="s">
        <v>240</v>
      </c>
      <c r="E537" s="28" t="s">
        <v>1249</v>
      </c>
      <c r="F537" s="34">
        <v>994</v>
      </c>
      <c r="G537" s="28" t="s">
        <v>1341</v>
      </c>
      <c r="H537" s="28" t="s">
        <v>26</v>
      </c>
      <c r="I537" s="28" t="s">
        <v>311</v>
      </c>
      <c r="J537" s="51" t="s">
        <v>3204</v>
      </c>
      <c r="K537" s="35">
        <v>5.2039999999999997</v>
      </c>
      <c r="L537" s="28" t="s">
        <v>47</v>
      </c>
      <c r="M537" s="27">
        <v>7.1999999999999995E-2</v>
      </c>
      <c r="N537" s="27">
        <v>7.0650000000000004E-2</v>
      </c>
      <c r="O537" s="35">
        <v>1700000</v>
      </c>
      <c r="P537" s="37">
        <v>102.992</v>
      </c>
      <c r="Q537" s="35">
        <v>0</v>
      </c>
      <c r="R537" s="35">
        <v>6739.0755099999997</v>
      </c>
      <c r="S537" s="27">
        <v>2E-3</v>
      </c>
      <c r="T537" s="27">
        <v>5.8274682300000005E-4</v>
      </c>
      <c r="U537" s="85">
        <v>1.0596841E-4</v>
      </c>
    </row>
    <row r="538" spans="2:21" x14ac:dyDescent="0.2">
      <c r="B538" s="81" t="s">
        <v>1419</v>
      </c>
      <c r="C538" s="28" t="s">
        <v>1420</v>
      </c>
      <c r="D538" s="28" t="s">
        <v>240</v>
      </c>
      <c r="E538" s="28" t="s">
        <v>1249</v>
      </c>
      <c r="F538" s="34">
        <v>995</v>
      </c>
      <c r="G538" s="28" t="s">
        <v>1327</v>
      </c>
      <c r="H538" s="28" t="s">
        <v>26</v>
      </c>
      <c r="I538" s="28" t="s">
        <v>311</v>
      </c>
      <c r="J538" s="51" t="s">
        <v>3204</v>
      </c>
      <c r="K538" s="35">
        <v>5.109</v>
      </c>
      <c r="L538" s="28" t="s">
        <v>47</v>
      </c>
      <c r="M538" s="27">
        <v>7.3499999999999996E-2</v>
      </c>
      <c r="N538" s="27">
        <v>7.0599999999999996E-2</v>
      </c>
      <c r="O538" s="35">
        <v>3000000</v>
      </c>
      <c r="P538" s="37">
        <v>102.0223</v>
      </c>
      <c r="Q538" s="35">
        <v>0</v>
      </c>
      <c r="R538" s="35">
        <v>11780.51498</v>
      </c>
      <c r="S538" s="27">
        <v>2.6086956519999998E-3</v>
      </c>
      <c r="T538" s="27">
        <v>1.0186942800000001E-3</v>
      </c>
      <c r="U538" s="85">
        <v>1.85242389E-4</v>
      </c>
    </row>
    <row r="539" spans="2:21" x14ac:dyDescent="0.2">
      <c r="B539" s="81" t="s">
        <v>1421</v>
      </c>
      <c r="C539" s="28" t="s">
        <v>1422</v>
      </c>
      <c r="D539" s="28" t="s">
        <v>240</v>
      </c>
      <c r="E539" s="28" t="s">
        <v>1249</v>
      </c>
      <c r="F539" s="34">
        <v>995</v>
      </c>
      <c r="G539" s="28" t="s">
        <v>1250</v>
      </c>
      <c r="H539" s="28" t="s">
        <v>26</v>
      </c>
      <c r="I539" s="28" t="s">
        <v>311</v>
      </c>
      <c r="J539" s="51" t="s">
        <v>3204</v>
      </c>
      <c r="K539" s="35">
        <v>0.307</v>
      </c>
      <c r="L539" s="28" t="s">
        <v>47</v>
      </c>
      <c r="M539" s="27">
        <v>3.875E-2</v>
      </c>
      <c r="N539" s="27">
        <v>6.3869999999999996E-2</v>
      </c>
      <c r="O539" s="35">
        <v>200000</v>
      </c>
      <c r="P539" s="37">
        <v>100.00320000000001</v>
      </c>
      <c r="Q539" s="35">
        <v>0</v>
      </c>
      <c r="R539" s="35">
        <v>769.82462999999996</v>
      </c>
      <c r="S539" s="27">
        <v>1.63265306E-4</v>
      </c>
      <c r="T539" s="27">
        <v>6.6568902033740105E-5</v>
      </c>
      <c r="U539" s="85">
        <v>1.210508661121E-5</v>
      </c>
    </row>
    <row r="540" spans="2:21" x14ac:dyDescent="0.2">
      <c r="B540" s="81" t="s">
        <v>1423</v>
      </c>
      <c r="C540" s="28" t="s">
        <v>1424</v>
      </c>
      <c r="D540" s="28" t="s">
        <v>240</v>
      </c>
      <c r="E540" s="28" t="s">
        <v>1249</v>
      </c>
      <c r="F540" s="34">
        <v>994</v>
      </c>
      <c r="G540" s="28" t="s">
        <v>1250</v>
      </c>
      <c r="H540" s="28" t="s">
        <v>26</v>
      </c>
      <c r="I540" s="28" t="s">
        <v>311</v>
      </c>
      <c r="J540" s="51" t="s">
        <v>3204</v>
      </c>
      <c r="K540" s="35">
        <v>2.0579999999999998</v>
      </c>
      <c r="L540" s="28" t="s">
        <v>47</v>
      </c>
      <c r="M540" s="27">
        <v>4.7600000000000003E-2</v>
      </c>
      <c r="N540" s="27">
        <v>5.4690000000000003E-2</v>
      </c>
      <c r="O540" s="35">
        <v>200000</v>
      </c>
      <c r="P540" s="37">
        <v>100.1182</v>
      </c>
      <c r="Q540" s="35">
        <v>0</v>
      </c>
      <c r="R540" s="35">
        <v>770.70989999999995</v>
      </c>
      <c r="S540" s="27">
        <v>6.6666666600000005E-4</v>
      </c>
      <c r="T540" s="27">
        <v>6.6645453821779699E-5</v>
      </c>
      <c r="U540" s="85">
        <v>1.2119007015425E-5</v>
      </c>
    </row>
    <row r="541" spans="2:21" x14ac:dyDescent="0.2">
      <c r="B541" s="81" t="s">
        <v>1425</v>
      </c>
      <c r="C541" s="28" t="s">
        <v>1426</v>
      </c>
      <c r="D541" s="28" t="s">
        <v>240</v>
      </c>
      <c r="E541" s="28" t="s">
        <v>1249</v>
      </c>
      <c r="F541" s="34">
        <v>994</v>
      </c>
      <c r="G541" s="28" t="s">
        <v>1327</v>
      </c>
      <c r="H541" s="28" t="s">
        <v>26</v>
      </c>
      <c r="I541" s="28" t="s">
        <v>311</v>
      </c>
      <c r="J541" s="51" t="s">
        <v>3204</v>
      </c>
      <c r="K541" s="35">
        <v>5.32</v>
      </c>
      <c r="L541" s="28" t="s">
        <v>47</v>
      </c>
      <c r="M541" s="27">
        <v>5.8500000000000003E-2</v>
      </c>
      <c r="N541" s="27">
        <v>6.6449999999999995E-2</v>
      </c>
      <c r="O541" s="35">
        <v>1725000</v>
      </c>
      <c r="P541" s="37">
        <v>98.731300000000005</v>
      </c>
      <c r="Q541" s="35">
        <v>0</v>
      </c>
      <c r="R541" s="35">
        <v>6555.2893400000003</v>
      </c>
      <c r="S541" s="27">
        <v>1.725E-3</v>
      </c>
      <c r="T541" s="27">
        <v>5.6685431500000003E-4</v>
      </c>
      <c r="U541" s="85">
        <v>1.0307847E-4</v>
      </c>
    </row>
    <row r="542" spans="2:21" x14ac:dyDescent="0.2">
      <c r="B542" s="81" t="s">
        <v>1427</v>
      </c>
      <c r="C542" s="28" t="s">
        <v>1428</v>
      </c>
      <c r="D542" s="28" t="s">
        <v>240</v>
      </c>
      <c r="E542" s="28" t="s">
        <v>1249</v>
      </c>
      <c r="F542" s="34">
        <v>994</v>
      </c>
      <c r="G542" s="28" t="s">
        <v>1327</v>
      </c>
      <c r="H542" s="28" t="s">
        <v>26</v>
      </c>
      <c r="I542" s="28" t="s">
        <v>311</v>
      </c>
      <c r="J542" s="51" t="s">
        <v>3204</v>
      </c>
      <c r="K542" s="35">
        <v>6.9980000000000002</v>
      </c>
      <c r="L542" s="28" t="s">
        <v>47</v>
      </c>
      <c r="M542" s="27">
        <v>6.4000000000000001E-2</v>
      </c>
      <c r="N542" s="27">
        <v>6.7349999999999993E-2</v>
      </c>
      <c r="O542" s="35">
        <v>8200000</v>
      </c>
      <c r="P542" s="37">
        <v>99.199299999999994</v>
      </c>
      <c r="Q542" s="35">
        <v>0</v>
      </c>
      <c r="R542" s="35">
        <v>31309.08467</v>
      </c>
      <c r="S542" s="27">
        <v>8.2000000000000007E-3</v>
      </c>
      <c r="T542" s="27">
        <v>2.7073846540000002E-3</v>
      </c>
      <c r="U542" s="85">
        <v>4.9231885599999999E-4</v>
      </c>
    </row>
    <row r="543" spans="2:21" x14ac:dyDescent="0.2">
      <c r="B543" s="81" t="s">
        <v>1429</v>
      </c>
      <c r="C543" s="28" t="s">
        <v>1430</v>
      </c>
      <c r="D543" s="28" t="s">
        <v>240</v>
      </c>
      <c r="E543" s="28" t="s">
        <v>1249</v>
      </c>
      <c r="F543" s="34">
        <v>995</v>
      </c>
      <c r="G543" s="28" t="s">
        <v>1316</v>
      </c>
      <c r="H543" s="28" t="s">
        <v>26</v>
      </c>
      <c r="I543" s="28" t="s">
        <v>311</v>
      </c>
      <c r="J543" s="51" t="s">
        <v>3204</v>
      </c>
      <c r="K543" s="35">
        <v>1.454</v>
      </c>
      <c r="L543" s="28" t="s">
        <v>48</v>
      </c>
      <c r="M543" s="27">
        <v>0.03</v>
      </c>
      <c r="N543" s="27">
        <v>0.14693000000000001</v>
      </c>
      <c r="O543" s="35">
        <v>35340000</v>
      </c>
      <c r="P543" s="37">
        <v>86.82</v>
      </c>
      <c r="Q543" s="35">
        <v>0</v>
      </c>
      <c r="R543" s="35">
        <v>124492.97781</v>
      </c>
      <c r="S543" s="27">
        <v>6.4254545454000001E-2</v>
      </c>
      <c r="T543" s="27">
        <v>1.0765258113E-2</v>
      </c>
      <c r="U543" s="85">
        <v>1.9575864680000002E-3</v>
      </c>
    </row>
    <row r="544" spans="2:21" x14ac:dyDescent="0.2">
      <c r="B544" s="81" t="s">
        <v>1431</v>
      </c>
      <c r="C544" s="28" t="s">
        <v>1432</v>
      </c>
      <c r="D544" s="28" t="s">
        <v>262</v>
      </c>
      <c r="E544" s="28" t="s">
        <v>1249</v>
      </c>
      <c r="F544" s="34">
        <v>995</v>
      </c>
      <c r="G544" s="28" t="s">
        <v>1308</v>
      </c>
      <c r="H544" s="28" t="s">
        <v>26</v>
      </c>
      <c r="I544" s="28" t="s">
        <v>311</v>
      </c>
      <c r="J544" s="51" t="s">
        <v>3204</v>
      </c>
      <c r="K544" s="35">
        <v>3.2389999999999999</v>
      </c>
      <c r="L544" s="28" t="s">
        <v>47</v>
      </c>
      <c r="M544" s="27">
        <v>3.1320000000000001E-2</v>
      </c>
      <c r="N544" s="27">
        <v>4.9230000000000003E-2</v>
      </c>
      <c r="O544" s="35">
        <v>200000</v>
      </c>
      <c r="P544" s="37">
        <v>94.592500000000001</v>
      </c>
      <c r="Q544" s="35">
        <v>0</v>
      </c>
      <c r="R544" s="35">
        <v>728.17305999999996</v>
      </c>
      <c r="S544" s="27">
        <v>2.0000000000000001E-4</v>
      </c>
      <c r="T544" s="27">
        <v>6.2967173568801999E-5</v>
      </c>
      <c r="U544" s="85">
        <v>1.1450137623227E-5</v>
      </c>
    </row>
    <row r="545" spans="2:21" x14ac:dyDescent="0.2">
      <c r="B545" s="81" t="s">
        <v>1433</v>
      </c>
      <c r="C545" s="28" t="s">
        <v>1434</v>
      </c>
      <c r="D545" s="28" t="s">
        <v>240</v>
      </c>
      <c r="E545" s="28" t="s">
        <v>1249</v>
      </c>
      <c r="F545" s="34">
        <v>994</v>
      </c>
      <c r="G545" s="28" t="s">
        <v>1250</v>
      </c>
      <c r="H545" s="28" t="s">
        <v>26</v>
      </c>
      <c r="I545" s="28" t="s">
        <v>311</v>
      </c>
      <c r="J545" s="51" t="s">
        <v>3204</v>
      </c>
      <c r="K545" s="35">
        <v>4.1749999999999998</v>
      </c>
      <c r="L545" s="28" t="s">
        <v>47</v>
      </c>
      <c r="M545" s="27">
        <v>7.4999999999999997E-2</v>
      </c>
      <c r="N545" s="27">
        <v>8.7739999999999999E-2</v>
      </c>
      <c r="O545" s="35">
        <v>6000000</v>
      </c>
      <c r="P545" s="37">
        <v>94.426199999999994</v>
      </c>
      <c r="Q545" s="35">
        <v>0</v>
      </c>
      <c r="R545" s="35">
        <v>21806.786619999999</v>
      </c>
      <c r="S545" s="27">
        <v>6.0000000000000001E-3</v>
      </c>
      <c r="T545" s="27">
        <v>1.8856942030000001E-3</v>
      </c>
      <c r="U545" s="85">
        <v>3.42900227E-4</v>
      </c>
    </row>
    <row r="546" spans="2:21" x14ac:dyDescent="0.2">
      <c r="B546" s="81" t="s">
        <v>1435</v>
      </c>
      <c r="C546" s="28" t="s">
        <v>1436</v>
      </c>
      <c r="D546" s="28" t="s">
        <v>240</v>
      </c>
      <c r="E546" s="28" t="s">
        <v>1249</v>
      </c>
      <c r="F546" s="34">
        <v>995</v>
      </c>
      <c r="G546" s="28" t="s">
        <v>1332</v>
      </c>
      <c r="H546" s="28" t="s">
        <v>26</v>
      </c>
      <c r="I546" s="28" t="s">
        <v>311</v>
      </c>
      <c r="J546" s="51" t="s">
        <v>3204</v>
      </c>
      <c r="K546" s="35">
        <v>7.2510000000000003</v>
      </c>
      <c r="L546" s="28" t="s">
        <v>47</v>
      </c>
      <c r="M546" s="27">
        <v>5.8999999999999997E-2</v>
      </c>
      <c r="N546" s="27">
        <v>6.6390000000000005E-2</v>
      </c>
      <c r="O546" s="35">
        <v>2410000</v>
      </c>
      <c r="P546" s="37">
        <v>95.4054</v>
      </c>
      <c r="Q546" s="35">
        <v>0</v>
      </c>
      <c r="R546" s="35">
        <v>8849.8907600000002</v>
      </c>
      <c r="S546" s="27">
        <v>4.8199999999999996E-3</v>
      </c>
      <c r="T546" s="27">
        <v>7.65274957E-4</v>
      </c>
      <c r="U546" s="85">
        <v>1.39159868E-4</v>
      </c>
    </row>
    <row r="547" spans="2:21" x14ac:dyDescent="0.2">
      <c r="B547" s="81" t="s">
        <v>1437</v>
      </c>
      <c r="C547" s="28" t="s">
        <v>1438</v>
      </c>
      <c r="D547" s="28" t="s">
        <v>240</v>
      </c>
      <c r="E547" s="28" t="s">
        <v>1249</v>
      </c>
      <c r="F547" s="34">
        <v>995</v>
      </c>
      <c r="G547" s="28" t="s">
        <v>1250</v>
      </c>
      <c r="H547" s="28" t="s">
        <v>26</v>
      </c>
      <c r="I547" s="28" t="s">
        <v>311</v>
      </c>
      <c r="J547" s="51" t="s">
        <v>3204</v>
      </c>
      <c r="K547" s="35">
        <v>0.65900000000000003</v>
      </c>
      <c r="L547" s="28" t="s">
        <v>47</v>
      </c>
      <c r="M547" s="27">
        <v>8.2400000000000008E-3</v>
      </c>
      <c r="N547" s="27">
        <v>6.2780000000000002E-2</v>
      </c>
      <c r="O547" s="35">
        <v>200000</v>
      </c>
      <c r="P547" s="37">
        <v>96.527199999999993</v>
      </c>
      <c r="Q547" s="35">
        <v>0</v>
      </c>
      <c r="R547" s="35">
        <v>743.06638999999996</v>
      </c>
      <c r="S547" s="27">
        <v>1E-4</v>
      </c>
      <c r="T547" s="27">
        <v>6.4255041723560995E-5</v>
      </c>
      <c r="U547" s="85">
        <v>1.16843273887316E-5</v>
      </c>
    </row>
    <row r="548" spans="2:21" x14ac:dyDescent="0.2">
      <c r="B548" s="81" t="s">
        <v>1439</v>
      </c>
      <c r="C548" s="28" t="s">
        <v>1440</v>
      </c>
      <c r="D548" s="28" t="s">
        <v>240</v>
      </c>
      <c r="E548" s="28" t="s">
        <v>1249</v>
      </c>
      <c r="F548" s="34">
        <v>995</v>
      </c>
      <c r="G548" s="28" t="s">
        <v>1250</v>
      </c>
      <c r="H548" s="28" t="s">
        <v>26</v>
      </c>
      <c r="I548" s="28" t="s">
        <v>311</v>
      </c>
      <c r="J548" s="51" t="s">
        <v>3204</v>
      </c>
      <c r="K548" s="35">
        <v>4.0650000000000004</v>
      </c>
      <c r="L548" s="28" t="s">
        <v>49</v>
      </c>
      <c r="M548" s="27">
        <v>8.5000000000000006E-2</v>
      </c>
      <c r="N548" s="27">
        <v>0.10012</v>
      </c>
      <c r="O548" s="35">
        <v>1000000</v>
      </c>
      <c r="P548" s="37">
        <v>92.523099999999999</v>
      </c>
      <c r="Q548" s="35">
        <v>0</v>
      </c>
      <c r="R548" s="35">
        <v>4348.8632600000001</v>
      </c>
      <c r="S548" s="27">
        <v>1.3333333330000001E-3</v>
      </c>
      <c r="T548" s="27">
        <v>3.7605844299999999E-4</v>
      </c>
      <c r="U548" s="85">
        <v>6.8383582924086197E-5</v>
      </c>
    </row>
    <row r="549" spans="2:21" x14ac:dyDescent="0.2">
      <c r="B549" s="81" t="s">
        <v>1441</v>
      </c>
      <c r="C549" s="28" t="s">
        <v>1442</v>
      </c>
      <c r="D549" s="28" t="s">
        <v>240</v>
      </c>
      <c r="E549" s="28" t="s">
        <v>1249</v>
      </c>
      <c r="F549" s="34">
        <v>995</v>
      </c>
      <c r="G549" s="28" t="s">
        <v>1443</v>
      </c>
      <c r="H549" s="28" t="s">
        <v>26</v>
      </c>
      <c r="I549" s="28" t="s">
        <v>311</v>
      </c>
      <c r="J549" s="51" t="s">
        <v>3204</v>
      </c>
      <c r="K549" s="35">
        <v>7.8140000000000001</v>
      </c>
      <c r="L549" s="28" t="s">
        <v>47</v>
      </c>
      <c r="M549" s="27">
        <v>4.9500000000000002E-2</v>
      </c>
      <c r="N549" s="27">
        <v>5.5559999999999998E-2</v>
      </c>
      <c r="O549" s="35">
        <v>200000</v>
      </c>
      <c r="P549" s="37">
        <v>96.113799999999998</v>
      </c>
      <c r="Q549" s="35">
        <v>0</v>
      </c>
      <c r="R549" s="35">
        <v>739.88403000000005</v>
      </c>
      <c r="S549" s="27">
        <v>3.3333333300000003E-4</v>
      </c>
      <c r="T549" s="27">
        <v>6.3979854099236599E-5</v>
      </c>
      <c r="U549" s="85">
        <v>1.1634286454826801E-5</v>
      </c>
    </row>
    <row r="550" spans="2:21" x14ac:dyDescent="0.2">
      <c r="B550" s="81" t="s">
        <v>1444</v>
      </c>
      <c r="C550" s="28" t="s">
        <v>1445</v>
      </c>
      <c r="D550" s="28" t="s">
        <v>240</v>
      </c>
      <c r="E550" s="28" t="s">
        <v>1249</v>
      </c>
      <c r="F550" s="34">
        <v>995</v>
      </c>
      <c r="G550" s="28" t="s">
        <v>1407</v>
      </c>
      <c r="H550" s="28" t="s">
        <v>26</v>
      </c>
      <c r="I550" s="28" t="s">
        <v>311</v>
      </c>
      <c r="J550" s="51" t="s">
        <v>3204</v>
      </c>
      <c r="K550" s="35">
        <v>7.4580000000000002</v>
      </c>
      <c r="L550" s="28" t="s">
        <v>47</v>
      </c>
      <c r="M550" s="27">
        <v>3.85E-2</v>
      </c>
      <c r="N550" s="27">
        <v>5.4519999999999999E-2</v>
      </c>
      <c r="O550" s="35">
        <v>5000000</v>
      </c>
      <c r="P550" s="37">
        <v>89.365300000000005</v>
      </c>
      <c r="Q550" s="35">
        <v>0</v>
      </c>
      <c r="R550" s="35">
        <v>17198.351979999999</v>
      </c>
      <c r="S550" s="27">
        <v>1.6785051630000001E-3</v>
      </c>
      <c r="T550" s="27">
        <v>1.487189891E-3</v>
      </c>
      <c r="U550" s="85">
        <v>2.7043502099999999E-4</v>
      </c>
    </row>
    <row r="551" spans="2:21" x14ac:dyDescent="0.2">
      <c r="B551" s="81" t="s">
        <v>1446</v>
      </c>
      <c r="C551" s="28" t="s">
        <v>1447</v>
      </c>
      <c r="D551" s="28" t="s">
        <v>240</v>
      </c>
      <c r="E551" s="28" t="s">
        <v>1249</v>
      </c>
      <c r="F551" s="34">
        <v>995</v>
      </c>
      <c r="G551" s="28" t="s">
        <v>1304</v>
      </c>
      <c r="H551" s="28" t="s">
        <v>26</v>
      </c>
      <c r="I551" s="28" t="s">
        <v>311</v>
      </c>
      <c r="J551" s="51" t="s">
        <v>3204</v>
      </c>
      <c r="K551" s="35">
        <v>7.5590000000000002</v>
      </c>
      <c r="L551" s="28" t="s">
        <v>47</v>
      </c>
      <c r="M551" s="27">
        <v>4.9500000000000002E-2</v>
      </c>
      <c r="N551" s="27">
        <v>5.5019999999999999E-2</v>
      </c>
      <c r="O551" s="35">
        <v>3500000</v>
      </c>
      <c r="P551" s="37">
        <v>97.972499999999997</v>
      </c>
      <c r="Q551" s="35">
        <v>0</v>
      </c>
      <c r="R551" s="35">
        <v>13198.365330000001</v>
      </c>
      <c r="S551" s="27">
        <v>2E-3</v>
      </c>
      <c r="T551" s="27">
        <v>1.14129979E-3</v>
      </c>
      <c r="U551" s="85">
        <v>2.0753733899999999E-4</v>
      </c>
    </row>
    <row r="552" spans="2:21" x14ac:dyDescent="0.2">
      <c r="B552" s="81" t="s">
        <v>1448</v>
      </c>
      <c r="C552" s="28" t="s">
        <v>1449</v>
      </c>
      <c r="D552" s="28" t="s">
        <v>240</v>
      </c>
      <c r="E552" s="28" t="s">
        <v>1249</v>
      </c>
      <c r="F552" s="34">
        <v>995</v>
      </c>
      <c r="G552" s="28" t="s">
        <v>1250</v>
      </c>
      <c r="H552" s="28" t="s">
        <v>26</v>
      </c>
      <c r="I552" s="28" t="s">
        <v>311</v>
      </c>
      <c r="J552" s="51" t="s">
        <v>3204</v>
      </c>
      <c r="K552" s="35">
        <v>1.0409999999999999</v>
      </c>
      <c r="L552" s="28" t="s">
        <v>47</v>
      </c>
      <c r="M552" s="27">
        <v>1.1639999999999999E-2</v>
      </c>
      <c r="N552" s="27">
        <v>6.3700000000000007E-2</v>
      </c>
      <c r="O552" s="35">
        <v>300000</v>
      </c>
      <c r="P552" s="37">
        <v>94.918800000000005</v>
      </c>
      <c r="Q552" s="35">
        <v>0</v>
      </c>
      <c r="R552" s="35">
        <v>1096.02738</v>
      </c>
      <c r="S552" s="27">
        <v>1.2E-4</v>
      </c>
      <c r="T552" s="27">
        <v>9.4776571757020596E-5</v>
      </c>
      <c r="U552" s="85">
        <v>1.7234452946975199E-5</v>
      </c>
    </row>
    <row r="553" spans="2:21" x14ac:dyDescent="0.2">
      <c r="B553" s="81" t="s">
        <v>1450</v>
      </c>
      <c r="C553" s="28" t="s">
        <v>1451</v>
      </c>
      <c r="D553" s="28" t="s">
        <v>240</v>
      </c>
      <c r="E553" s="28" t="s">
        <v>1249</v>
      </c>
      <c r="F553" s="34">
        <v>995</v>
      </c>
      <c r="G553" s="28" t="s">
        <v>1250</v>
      </c>
      <c r="H553" s="28" t="s">
        <v>26</v>
      </c>
      <c r="I553" s="28" t="s">
        <v>311</v>
      </c>
      <c r="J553" s="51" t="s">
        <v>3204</v>
      </c>
      <c r="K553" s="35">
        <v>3.4660000000000002</v>
      </c>
      <c r="L553" s="28" t="s">
        <v>47</v>
      </c>
      <c r="M553" s="27">
        <v>7.7499999999999999E-2</v>
      </c>
      <c r="N553" s="27">
        <v>7.9619999999999996E-2</v>
      </c>
      <c r="O553" s="35">
        <v>9436000</v>
      </c>
      <c r="P553" s="37">
        <v>99.650999999999996</v>
      </c>
      <c r="Q553" s="35">
        <v>0</v>
      </c>
      <c r="R553" s="35">
        <v>36192.41012</v>
      </c>
      <c r="S553" s="27">
        <v>1.5732172927E-2</v>
      </c>
      <c r="T553" s="27">
        <v>3.1296595479999999E-3</v>
      </c>
      <c r="U553" s="85">
        <v>5.6910657499999997E-4</v>
      </c>
    </row>
    <row r="554" spans="2:21" x14ac:dyDescent="0.2">
      <c r="B554" s="81" t="s">
        <v>1452</v>
      </c>
      <c r="C554" s="28" t="s">
        <v>1453</v>
      </c>
      <c r="D554" s="28" t="s">
        <v>240</v>
      </c>
      <c r="E554" s="28" t="s">
        <v>1249</v>
      </c>
      <c r="F554" s="34">
        <v>995</v>
      </c>
      <c r="G554" s="28" t="s">
        <v>1250</v>
      </c>
      <c r="H554" s="28" t="s">
        <v>26</v>
      </c>
      <c r="I554" s="28" t="s">
        <v>311</v>
      </c>
      <c r="J554" s="51" t="s">
        <v>3204</v>
      </c>
      <c r="K554" s="35">
        <v>3.9119999999999999</v>
      </c>
      <c r="L554" s="28" t="s">
        <v>47</v>
      </c>
      <c r="M554" s="27">
        <v>7.9500000000000001E-2</v>
      </c>
      <c r="N554" s="27">
        <v>8.1600000000000006E-2</v>
      </c>
      <c r="O554" s="35">
        <v>5500000</v>
      </c>
      <c r="P554" s="37">
        <v>101.6052</v>
      </c>
      <c r="Q554" s="35">
        <v>0</v>
      </c>
      <c r="R554" s="35">
        <v>21509.312819999999</v>
      </c>
      <c r="S554" s="27">
        <v>8.4615384609999997E-3</v>
      </c>
      <c r="T554" s="27">
        <v>1.8599708060000001E-3</v>
      </c>
      <c r="U554" s="85">
        <v>3.3822260800000001E-4</v>
      </c>
    </row>
    <row r="555" spans="2:21" x14ac:dyDescent="0.2">
      <c r="B555" s="81" t="s">
        <v>1454</v>
      </c>
      <c r="C555" s="28" t="s">
        <v>1455</v>
      </c>
      <c r="D555" s="28" t="s">
        <v>240</v>
      </c>
      <c r="E555" s="28" t="s">
        <v>1249</v>
      </c>
      <c r="F555" s="34">
        <v>994</v>
      </c>
      <c r="G555" s="28" t="s">
        <v>1304</v>
      </c>
      <c r="H555" s="28" t="s">
        <v>26</v>
      </c>
      <c r="I555" s="28" t="s">
        <v>311</v>
      </c>
      <c r="J555" s="51" t="s">
        <v>3204</v>
      </c>
      <c r="K555" s="35">
        <v>5.5380000000000003</v>
      </c>
      <c r="L555" s="28" t="s">
        <v>47</v>
      </c>
      <c r="M555" s="27">
        <v>4.65E-2</v>
      </c>
      <c r="N555" s="27">
        <v>5.858E-2</v>
      </c>
      <c r="O555" s="35">
        <v>450000</v>
      </c>
      <c r="P555" s="37">
        <v>96.520300000000006</v>
      </c>
      <c r="Q555" s="35">
        <v>0</v>
      </c>
      <c r="R555" s="35">
        <v>1671.7798399999999</v>
      </c>
      <c r="S555" s="27">
        <v>5.9999999999999995E-4</v>
      </c>
      <c r="T555" s="27">
        <v>1.4456350700000001E-4</v>
      </c>
      <c r="U555" s="85">
        <v>2.6287856960454399E-5</v>
      </c>
    </row>
    <row r="556" spans="2:21" x14ac:dyDescent="0.2">
      <c r="B556" s="81" t="s">
        <v>1456</v>
      </c>
      <c r="C556" s="28" t="s">
        <v>1457</v>
      </c>
      <c r="D556" s="28" t="s">
        <v>240</v>
      </c>
      <c r="E556" s="28" t="s">
        <v>1249</v>
      </c>
      <c r="F556" s="34">
        <v>995</v>
      </c>
      <c r="G556" s="28" t="s">
        <v>1304</v>
      </c>
      <c r="H556" s="28" t="s">
        <v>26</v>
      </c>
      <c r="I556" s="28" t="s">
        <v>311</v>
      </c>
      <c r="J556" s="51" t="s">
        <v>3204</v>
      </c>
      <c r="K556" s="35">
        <v>7.46</v>
      </c>
      <c r="L556" s="28" t="s">
        <v>47</v>
      </c>
      <c r="M556" s="27">
        <v>4.9000000000000002E-2</v>
      </c>
      <c r="N556" s="27">
        <v>5.9909999999999998E-2</v>
      </c>
      <c r="O556" s="35">
        <v>850000</v>
      </c>
      <c r="P556" s="37">
        <v>93.0518</v>
      </c>
      <c r="Q556" s="35">
        <v>0</v>
      </c>
      <c r="R556" s="35">
        <v>3044.3292099999999</v>
      </c>
      <c r="S556" s="27">
        <v>5.6666666600000001E-4</v>
      </c>
      <c r="T556" s="27">
        <v>2.6325171300000001E-4</v>
      </c>
      <c r="U556" s="85">
        <v>4.7870472473823602E-5</v>
      </c>
    </row>
    <row r="557" spans="2:21" x14ac:dyDescent="0.2">
      <c r="B557" s="81" t="s">
        <v>1458</v>
      </c>
      <c r="C557" s="28" t="s">
        <v>1459</v>
      </c>
      <c r="D557" s="28" t="s">
        <v>240</v>
      </c>
      <c r="E557" s="28" t="s">
        <v>1249</v>
      </c>
      <c r="F557" s="34">
        <v>995</v>
      </c>
      <c r="G557" s="28" t="s">
        <v>1304</v>
      </c>
      <c r="H557" s="28" t="s">
        <v>26</v>
      </c>
      <c r="I557" s="28" t="s">
        <v>311</v>
      </c>
      <c r="J557" s="51" t="s">
        <v>3204</v>
      </c>
      <c r="K557" s="35">
        <v>13.742000000000001</v>
      </c>
      <c r="L557" s="28" t="s">
        <v>47</v>
      </c>
      <c r="M557" s="27">
        <v>5.5500000000000001E-2</v>
      </c>
      <c r="N557" s="27">
        <v>6.4829999999999999E-2</v>
      </c>
      <c r="O557" s="35">
        <v>1350000</v>
      </c>
      <c r="P557" s="37">
        <v>88.696799999999996</v>
      </c>
      <c r="Q557" s="35">
        <v>0</v>
      </c>
      <c r="R557" s="35">
        <v>4608.8187799999996</v>
      </c>
      <c r="S557" s="27">
        <v>5.9999999999999995E-4</v>
      </c>
      <c r="T557" s="27">
        <v>3.9853752900000002E-4</v>
      </c>
      <c r="U557" s="85">
        <v>7.2471246480216098E-5</v>
      </c>
    </row>
    <row r="558" spans="2:21" x14ac:dyDescent="0.2">
      <c r="B558" s="81" t="s">
        <v>1460</v>
      </c>
      <c r="C558" s="28" t="s">
        <v>1461</v>
      </c>
      <c r="D558" s="28" t="s">
        <v>240</v>
      </c>
      <c r="E558" s="28" t="s">
        <v>1249</v>
      </c>
      <c r="F558" s="34">
        <v>994</v>
      </c>
      <c r="G558" s="28" t="s">
        <v>1304</v>
      </c>
      <c r="H558" s="28" t="s">
        <v>26</v>
      </c>
      <c r="I558" s="28" t="s">
        <v>311</v>
      </c>
      <c r="J558" s="51" t="s">
        <v>3204</v>
      </c>
      <c r="K558" s="35">
        <v>6.7779999999999996</v>
      </c>
      <c r="L558" s="28" t="s">
        <v>47</v>
      </c>
      <c r="M558" s="27">
        <v>6.25E-2</v>
      </c>
      <c r="N558" s="27">
        <v>6.053E-2</v>
      </c>
      <c r="O558" s="35">
        <v>9200000</v>
      </c>
      <c r="P558" s="37">
        <v>103.857</v>
      </c>
      <c r="Q558" s="35">
        <v>0</v>
      </c>
      <c r="R558" s="35">
        <v>36776.594550000002</v>
      </c>
      <c r="S558" s="27">
        <v>4.0888888879999996E-3</v>
      </c>
      <c r="T558" s="27">
        <v>3.1801756190000001E-3</v>
      </c>
      <c r="U558" s="85">
        <v>5.7829256800000001E-4</v>
      </c>
    </row>
    <row r="559" spans="2:21" x14ac:dyDescent="0.2">
      <c r="B559" s="81" t="s">
        <v>1462</v>
      </c>
      <c r="C559" s="28" t="s">
        <v>1463</v>
      </c>
      <c r="D559" s="28" t="s">
        <v>240</v>
      </c>
      <c r="E559" s="28" t="s">
        <v>1249</v>
      </c>
      <c r="F559" s="34">
        <v>995</v>
      </c>
      <c r="G559" s="28" t="s">
        <v>1341</v>
      </c>
      <c r="H559" s="28" t="s">
        <v>26</v>
      </c>
      <c r="I559" s="28" t="s">
        <v>311</v>
      </c>
      <c r="J559" s="51" t="s">
        <v>3204</v>
      </c>
      <c r="K559" s="35">
        <v>6.2469999999999999</v>
      </c>
      <c r="L559" s="28" t="s">
        <v>47</v>
      </c>
      <c r="M559" s="27">
        <v>5.8999999999999997E-2</v>
      </c>
      <c r="N559" s="27">
        <v>8.8120000000000004E-2</v>
      </c>
      <c r="O559" s="35">
        <v>3000000</v>
      </c>
      <c r="P559" s="37">
        <v>85.433199999999999</v>
      </c>
      <c r="Q559" s="35">
        <v>0</v>
      </c>
      <c r="R559" s="35">
        <v>9864.9715899999992</v>
      </c>
      <c r="S559" s="27">
        <v>0.01</v>
      </c>
      <c r="T559" s="27">
        <v>8.5305185300000002E-4</v>
      </c>
      <c r="U559" s="85">
        <v>1.5512147899999999E-4</v>
      </c>
    </row>
    <row r="560" spans="2:21" x14ac:dyDescent="0.2">
      <c r="B560" s="81" t="s">
        <v>1464</v>
      </c>
      <c r="C560" s="28" t="s">
        <v>1465</v>
      </c>
      <c r="D560" s="28" t="s">
        <v>240</v>
      </c>
      <c r="E560" s="28" t="s">
        <v>1249</v>
      </c>
      <c r="F560" s="34">
        <v>994</v>
      </c>
      <c r="G560" s="28" t="s">
        <v>1316</v>
      </c>
      <c r="H560" s="28" t="s">
        <v>26</v>
      </c>
      <c r="I560" s="28" t="s">
        <v>311</v>
      </c>
      <c r="J560" s="51" t="s">
        <v>3204</v>
      </c>
      <c r="K560" s="35">
        <v>6.9729999999999999</v>
      </c>
      <c r="L560" s="28" t="s">
        <v>47</v>
      </c>
      <c r="M560" s="27">
        <v>2.75E-2</v>
      </c>
      <c r="N560" s="27">
        <v>7.4249999999999997E-2</v>
      </c>
      <c r="O560" s="35">
        <v>350000</v>
      </c>
      <c r="P560" s="37">
        <v>72.645399999999995</v>
      </c>
      <c r="Q560" s="35">
        <v>0</v>
      </c>
      <c r="R560" s="35">
        <v>978.64250000000004</v>
      </c>
      <c r="S560" s="27">
        <v>8.7500000000000002E-4</v>
      </c>
      <c r="T560" s="27">
        <v>8.4625970863720605E-5</v>
      </c>
      <c r="U560" s="85">
        <v>1.5388637570495899E-5</v>
      </c>
    </row>
    <row r="561" spans="2:21" x14ac:dyDescent="0.2">
      <c r="B561" s="81" t="s">
        <v>1466</v>
      </c>
      <c r="C561" s="28" t="s">
        <v>1467</v>
      </c>
      <c r="D561" s="28" t="s">
        <v>240</v>
      </c>
      <c r="E561" s="28" t="s">
        <v>1249</v>
      </c>
      <c r="F561" s="34">
        <v>994</v>
      </c>
      <c r="G561" s="28" t="s">
        <v>1316</v>
      </c>
      <c r="H561" s="28" t="s">
        <v>26</v>
      </c>
      <c r="I561" s="28" t="s">
        <v>311</v>
      </c>
      <c r="J561" s="51" t="s">
        <v>3204</v>
      </c>
      <c r="K561" s="35">
        <v>1.31</v>
      </c>
      <c r="L561" s="28" t="s">
        <v>48</v>
      </c>
      <c r="M561" s="27">
        <v>0.02</v>
      </c>
      <c r="N561" s="27">
        <v>6.5460000000000004E-2</v>
      </c>
      <c r="O561" s="35">
        <v>25317000</v>
      </c>
      <c r="P561" s="37">
        <v>94.665000000000006</v>
      </c>
      <c r="Q561" s="35">
        <v>0</v>
      </c>
      <c r="R561" s="35">
        <v>97243.416630000007</v>
      </c>
      <c r="S561" s="27">
        <v>8.4390000000000007E-2</v>
      </c>
      <c r="T561" s="27">
        <v>8.4089118770000002E-3</v>
      </c>
      <c r="U561" s="85">
        <v>1.529101479E-3</v>
      </c>
    </row>
    <row r="562" spans="2:21" x14ac:dyDescent="0.2">
      <c r="B562" s="81" t="s">
        <v>1468</v>
      </c>
      <c r="C562" s="28" t="s">
        <v>1469</v>
      </c>
      <c r="D562" s="28" t="s">
        <v>240</v>
      </c>
      <c r="E562" s="28" t="s">
        <v>1249</v>
      </c>
      <c r="F562" s="34">
        <v>994</v>
      </c>
      <c r="G562" s="28" t="s">
        <v>1250</v>
      </c>
      <c r="H562" s="28" t="s">
        <v>26</v>
      </c>
      <c r="I562" s="28" t="s">
        <v>311</v>
      </c>
      <c r="J562" s="51" t="s">
        <v>3204</v>
      </c>
      <c r="K562" s="35">
        <v>4.1719999999999997</v>
      </c>
      <c r="L562" s="28" t="s">
        <v>47</v>
      </c>
      <c r="M562" s="27">
        <v>7.6249999999999998E-2</v>
      </c>
      <c r="N562" s="27">
        <v>8.6220000000000005E-2</v>
      </c>
      <c r="O562" s="35">
        <v>1000000</v>
      </c>
      <c r="P562" s="37">
        <v>93.2239</v>
      </c>
      <c r="Q562" s="35">
        <v>0</v>
      </c>
      <c r="R562" s="35">
        <v>3588.1879199999998</v>
      </c>
      <c r="S562" s="27">
        <v>2E-3</v>
      </c>
      <c r="T562" s="27">
        <v>3.1028070600000002E-4</v>
      </c>
      <c r="U562" s="85">
        <v>5.64223640764747E-5</v>
      </c>
    </row>
    <row r="563" spans="2:21" ht="13.5" thickBot="1" x14ac:dyDescent="0.25">
      <c r="B563" s="81" t="s">
        <v>1470</v>
      </c>
      <c r="C563" s="28" t="s">
        <v>1471</v>
      </c>
      <c r="D563" s="28" t="s">
        <v>240</v>
      </c>
      <c r="E563" s="28" t="s">
        <v>1249</v>
      </c>
      <c r="F563" s="34">
        <v>994</v>
      </c>
      <c r="G563" s="28" t="s">
        <v>1407</v>
      </c>
      <c r="H563" s="28" t="s">
        <v>26</v>
      </c>
      <c r="I563" s="28" t="s">
        <v>311</v>
      </c>
      <c r="J563" s="51" t="s">
        <v>3204</v>
      </c>
      <c r="K563" s="35">
        <v>1.4810000000000001</v>
      </c>
      <c r="L563" s="28" t="s">
        <v>47</v>
      </c>
      <c r="M563" s="27">
        <v>3.5000000000000003E-2</v>
      </c>
      <c r="N563" s="27">
        <v>5.926E-2</v>
      </c>
      <c r="O563" s="35">
        <v>200000</v>
      </c>
      <c r="P563" s="37">
        <v>98.125299999999996</v>
      </c>
      <c r="Q563" s="35">
        <v>0</v>
      </c>
      <c r="R563" s="35">
        <v>755.36856</v>
      </c>
      <c r="S563" s="27">
        <v>6.6666666666666697E-5</v>
      </c>
      <c r="T563" s="27">
        <v>6.5318844981625699E-5</v>
      </c>
      <c r="U563" s="85">
        <v>1.18777725287706E-5</v>
      </c>
    </row>
    <row r="564" spans="2:21" x14ac:dyDescent="0.2">
      <c r="B564" s="88" t="s">
        <v>1472</v>
      </c>
      <c r="C564" s="89" t="s">
        <v>1473</v>
      </c>
      <c r="D564" s="89" t="s">
        <v>240</v>
      </c>
      <c r="E564" s="89" t="s">
        <v>1249</v>
      </c>
      <c r="F564" s="90">
        <v>995</v>
      </c>
      <c r="G564" s="89" t="s">
        <v>1327</v>
      </c>
      <c r="H564" s="89" t="s">
        <v>26</v>
      </c>
      <c r="I564" s="89" t="s">
        <v>311</v>
      </c>
      <c r="J564" s="98" t="s">
        <v>3204</v>
      </c>
      <c r="K564" s="91">
        <v>5.76</v>
      </c>
      <c r="L564" s="89" t="s">
        <v>47</v>
      </c>
      <c r="M564" s="92">
        <v>3.7499999999999999E-2</v>
      </c>
      <c r="N564" s="92">
        <v>6.1420000000000002E-2</v>
      </c>
      <c r="O564" s="91">
        <v>1200000</v>
      </c>
      <c r="P564" s="93">
        <v>88.616299999999995</v>
      </c>
      <c r="Q564" s="91">
        <v>0</v>
      </c>
      <c r="R564" s="91">
        <v>4093.0096600000002</v>
      </c>
      <c r="S564" s="92">
        <v>2.3999999999999998E-3</v>
      </c>
      <c r="T564" s="92">
        <v>3.53934062E-4</v>
      </c>
      <c r="U564" s="94">
        <v>6.4360419898255394E-5</v>
      </c>
    </row>
    <row r="10000" spans="52:52" ht="12.75" customHeight="1" x14ac:dyDescent="0.2">
      <c r="AZ10000" s="18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O202"/>
    </sheetView>
  </sheetViews>
  <sheetFormatPr defaultColWidth="9.140625" defaultRowHeight="12.75" customHeight="1" x14ac:dyDescent="0.2"/>
  <cols>
    <col min="1" max="1" width="9.140625" style="18"/>
    <col min="2" max="2" width="30" style="18" bestFit="1" customWidth="1"/>
    <col min="3" max="3" width="16.140625" style="18" customWidth="1"/>
    <col min="4" max="4" width="10.5703125" style="18" bestFit="1" customWidth="1"/>
    <col min="5" max="5" width="10.7109375" style="18" bestFit="1" customWidth="1"/>
    <col min="6" max="6" width="11.7109375" style="18" bestFit="1" customWidth="1"/>
    <col min="7" max="7" width="29.85546875" style="18" customWidth="1"/>
    <col min="8" max="8" width="13.28515625" style="18" bestFit="1" customWidth="1"/>
    <col min="9" max="9" width="12.7109375" style="18" bestFit="1" customWidth="1"/>
    <col min="10" max="10" width="10.140625" style="18" bestFit="1" customWidth="1"/>
    <col min="11" max="11" width="17" style="18" bestFit="1" customWidth="1"/>
    <col min="12" max="12" width="13.140625" style="18" bestFit="1" customWidth="1"/>
    <col min="13" max="13" width="21.7109375" style="18" bestFit="1" customWidth="1"/>
    <col min="14" max="14" width="25.28515625" style="18" bestFit="1" customWidth="1"/>
    <col min="15" max="15" width="22.85546875" style="18" bestFit="1" customWidth="1"/>
    <col min="16" max="16384" width="9.140625" style="18"/>
  </cols>
  <sheetData>
    <row r="1" spans="2:15" ht="12.75" customHeight="1" x14ac:dyDescent="0.2">
      <c r="B1" s="19" t="s">
        <v>66</v>
      </c>
      <c r="C1" s="19" t="s">
        <v>1</v>
      </c>
    </row>
    <row r="2" spans="2:15" ht="12.75" customHeight="1" x14ac:dyDescent="0.2">
      <c r="B2" s="19" t="s">
        <v>2</v>
      </c>
      <c r="C2" s="19" t="s">
        <v>3</v>
      </c>
    </row>
    <row r="6" spans="2:15" ht="12.75" customHeight="1" thickBot="1" x14ac:dyDescent="0.25">
      <c r="B6" s="86" t="s">
        <v>1474</v>
      </c>
      <c r="C6" s="87" t="s">
        <v>3205</v>
      </c>
      <c r="D6" s="87" t="s">
        <v>3206</v>
      </c>
      <c r="E6" s="87" t="s">
        <v>3207</v>
      </c>
      <c r="F6" s="87" t="s">
        <v>3208</v>
      </c>
      <c r="G6" s="87" t="s">
        <v>3209</v>
      </c>
      <c r="H6" s="87" t="s">
        <v>3210</v>
      </c>
      <c r="I6" s="87" t="s">
        <v>3211</v>
      </c>
      <c r="J6" s="87" t="s">
        <v>3212</v>
      </c>
      <c r="K6" s="87" t="s">
        <v>3213</v>
      </c>
      <c r="L6" s="87" t="s">
        <v>3214</v>
      </c>
      <c r="M6" s="87" t="s">
        <v>3215</v>
      </c>
      <c r="N6" s="87" t="s">
        <v>3216</v>
      </c>
      <c r="O6" s="87" t="s">
        <v>3217</v>
      </c>
    </row>
    <row r="7" spans="2:15" ht="12.75" customHeight="1" thickBot="1" x14ac:dyDescent="0.25">
      <c r="B7" s="78" t="s">
        <v>1475</v>
      </c>
      <c r="C7" s="95" t="s">
        <v>3204</v>
      </c>
      <c r="D7" s="95" t="s">
        <v>3204</v>
      </c>
      <c r="E7" s="95" t="s">
        <v>3204</v>
      </c>
      <c r="F7" s="95" t="s">
        <v>3204</v>
      </c>
      <c r="G7" s="95" t="s">
        <v>3204</v>
      </c>
      <c r="H7" s="95" t="s">
        <v>3204</v>
      </c>
      <c r="I7" s="95" t="s">
        <v>3204</v>
      </c>
      <c r="J7" s="95" t="s">
        <v>3204</v>
      </c>
      <c r="K7" s="95" t="s">
        <v>3204</v>
      </c>
      <c r="L7" s="95" t="s">
        <v>3204</v>
      </c>
      <c r="M7" s="95" t="s">
        <v>3204</v>
      </c>
      <c r="N7" s="95" t="s">
        <v>3204</v>
      </c>
      <c r="O7" s="95" t="s">
        <v>3204</v>
      </c>
    </row>
    <row r="8" spans="2:15" ht="12.75" customHeight="1" x14ac:dyDescent="0.2">
      <c r="B8" s="79" t="s">
        <v>68</v>
      </c>
      <c r="C8" s="20" t="s">
        <v>69</v>
      </c>
      <c r="D8" s="20" t="s">
        <v>135</v>
      </c>
      <c r="E8" s="20" t="s">
        <v>297</v>
      </c>
      <c r="F8" s="20" t="s">
        <v>70</v>
      </c>
      <c r="G8" s="20" t="s">
        <v>298</v>
      </c>
      <c r="H8" s="20" t="s">
        <v>73</v>
      </c>
      <c r="I8" s="20" t="s">
        <v>138</v>
      </c>
      <c r="J8" s="20" t="s">
        <v>139</v>
      </c>
      <c r="K8" s="20" t="s">
        <v>1476</v>
      </c>
      <c r="L8" s="20" t="s">
        <v>76</v>
      </c>
      <c r="M8" s="20" t="s">
        <v>141</v>
      </c>
      <c r="N8" s="20" t="s">
        <v>77</v>
      </c>
      <c r="O8" s="82" t="s">
        <v>300</v>
      </c>
    </row>
    <row r="9" spans="2:15" ht="12.75" customHeight="1" x14ac:dyDescent="0.2">
      <c r="B9" s="96" t="s">
        <v>3204</v>
      </c>
      <c r="C9" s="50" t="s">
        <v>3204</v>
      </c>
      <c r="D9" s="50" t="s">
        <v>3204</v>
      </c>
      <c r="E9" s="50" t="s">
        <v>3204</v>
      </c>
      <c r="F9" s="50" t="s">
        <v>3204</v>
      </c>
      <c r="G9" s="50" t="s">
        <v>3204</v>
      </c>
      <c r="H9" s="50" t="s">
        <v>3204</v>
      </c>
      <c r="I9" s="21" t="s">
        <v>145</v>
      </c>
      <c r="J9" s="21" t="s">
        <v>146</v>
      </c>
      <c r="K9" s="21" t="s">
        <v>8</v>
      </c>
      <c r="L9" s="21" t="s">
        <v>8</v>
      </c>
      <c r="M9" s="21" t="s">
        <v>9</v>
      </c>
      <c r="N9" s="21" t="s">
        <v>9</v>
      </c>
      <c r="O9" s="83" t="s">
        <v>9</v>
      </c>
    </row>
    <row r="10" spans="2:15" ht="12.75" customHeight="1" x14ac:dyDescent="0.2">
      <c r="B10" s="96" t="s">
        <v>3204</v>
      </c>
      <c r="C10" s="21" t="s">
        <v>10</v>
      </c>
      <c r="D10" s="21" t="s">
        <v>11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147</v>
      </c>
      <c r="N10" s="21" t="s">
        <v>148</v>
      </c>
      <c r="O10" s="83" t="s">
        <v>149</v>
      </c>
    </row>
    <row r="11" spans="2:15" ht="12.75" customHeight="1" x14ac:dyDescent="0.2">
      <c r="B11" s="80" t="s">
        <v>1477</v>
      </c>
      <c r="C11" s="51" t="s">
        <v>3204</v>
      </c>
      <c r="D11" s="51" t="s">
        <v>3204</v>
      </c>
      <c r="E11" s="51" t="s">
        <v>3204</v>
      </c>
      <c r="F11" s="51" t="s">
        <v>3204</v>
      </c>
      <c r="G11" s="51" t="s">
        <v>3204</v>
      </c>
      <c r="H11" s="51" t="s">
        <v>3204</v>
      </c>
      <c r="I11" s="51" t="s">
        <v>3204</v>
      </c>
      <c r="J11" s="51" t="s">
        <v>3204</v>
      </c>
      <c r="K11" s="51" t="s">
        <v>3204</v>
      </c>
      <c r="L11" s="32">
        <v>8333771.2094599996</v>
      </c>
      <c r="M11" s="51" t="s">
        <v>3204</v>
      </c>
      <c r="N11" s="33">
        <v>1</v>
      </c>
      <c r="O11" s="84">
        <v>0.13104416039299999</v>
      </c>
    </row>
    <row r="12" spans="2:15" ht="12.75" customHeight="1" x14ac:dyDescent="0.2">
      <c r="B12" s="80" t="s">
        <v>1478</v>
      </c>
      <c r="C12" s="51" t="s">
        <v>3204</v>
      </c>
      <c r="D12" s="51" t="s">
        <v>3204</v>
      </c>
      <c r="E12" s="51" t="s">
        <v>3204</v>
      </c>
      <c r="F12" s="51" t="s">
        <v>3204</v>
      </c>
      <c r="G12" s="51" t="s">
        <v>3204</v>
      </c>
      <c r="H12" s="51" t="s">
        <v>3204</v>
      </c>
      <c r="I12" s="51" t="s">
        <v>3204</v>
      </c>
      <c r="J12" s="51" t="s">
        <v>3204</v>
      </c>
      <c r="K12" s="51" t="s">
        <v>3204</v>
      </c>
      <c r="L12" s="32">
        <v>7151286.31195</v>
      </c>
      <c r="M12" s="51" t="s">
        <v>3204</v>
      </c>
      <c r="N12" s="33">
        <v>0.85810926796599996</v>
      </c>
      <c r="O12" s="84">
        <v>0.11245020854600001</v>
      </c>
    </row>
    <row r="13" spans="2:15" ht="12.75" customHeight="1" x14ac:dyDescent="0.2">
      <c r="B13" s="80" t="s">
        <v>1479</v>
      </c>
      <c r="C13" s="51" t="s">
        <v>3204</v>
      </c>
      <c r="D13" s="51" t="s">
        <v>3204</v>
      </c>
      <c r="E13" s="51" t="s">
        <v>3204</v>
      </c>
      <c r="F13" s="51" t="s">
        <v>3204</v>
      </c>
      <c r="G13" s="51" t="s">
        <v>3204</v>
      </c>
      <c r="H13" s="51" t="s">
        <v>3204</v>
      </c>
      <c r="I13" s="51" t="s">
        <v>3204</v>
      </c>
      <c r="J13" s="51" t="s">
        <v>3204</v>
      </c>
      <c r="K13" s="51" t="s">
        <v>3204</v>
      </c>
      <c r="L13" s="32">
        <v>3658372.4786700001</v>
      </c>
      <c r="M13" s="51" t="s">
        <v>3204</v>
      </c>
      <c r="N13" s="33">
        <v>0.43898163109100002</v>
      </c>
      <c r="O13" s="84">
        <v>5.7525979274000001E-2</v>
      </c>
    </row>
    <row r="14" spans="2:15" ht="12.75" customHeight="1" x14ac:dyDescent="0.2">
      <c r="B14" s="81" t="s">
        <v>1480</v>
      </c>
      <c r="C14" s="28" t="s">
        <v>1481</v>
      </c>
      <c r="D14" s="28" t="s">
        <v>159</v>
      </c>
      <c r="E14" s="28" t="s">
        <v>309</v>
      </c>
      <c r="F14" s="34">
        <v>1682</v>
      </c>
      <c r="G14" s="28" t="s">
        <v>385</v>
      </c>
      <c r="H14" s="28" t="s">
        <v>46</v>
      </c>
      <c r="I14" s="35">
        <v>1982482.84</v>
      </c>
      <c r="J14" s="36">
        <v>2464</v>
      </c>
      <c r="K14" s="35">
        <v>0</v>
      </c>
      <c r="L14" s="35">
        <v>48848.37717</v>
      </c>
      <c r="M14" s="27">
        <v>8.8331073659999992E-3</v>
      </c>
      <c r="N14" s="27">
        <v>5.8614972669999996E-3</v>
      </c>
      <c r="O14" s="85">
        <v>7.6811498800000003E-4</v>
      </c>
    </row>
    <row r="15" spans="2:15" ht="12.75" customHeight="1" x14ac:dyDescent="0.2">
      <c r="B15" s="81" t="s">
        <v>1482</v>
      </c>
      <c r="C15" s="28" t="s">
        <v>1483</v>
      </c>
      <c r="D15" s="28" t="s">
        <v>159</v>
      </c>
      <c r="E15" s="28" t="s">
        <v>309</v>
      </c>
      <c r="F15" s="34">
        <v>1581</v>
      </c>
      <c r="G15" s="28" t="s">
        <v>633</v>
      </c>
      <c r="H15" s="28" t="s">
        <v>46</v>
      </c>
      <c r="I15" s="35">
        <v>3361740</v>
      </c>
      <c r="J15" s="36">
        <v>1124</v>
      </c>
      <c r="K15" s="35">
        <v>0</v>
      </c>
      <c r="L15" s="35">
        <v>37785.957600000002</v>
      </c>
      <c r="M15" s="27">
        <v>6.1357977119999999E-3</v>
      </c>
      <c r="N15" s="27">
        <v>4.5340766679999997E-3</v>
      </c>
      <c r="O15" s="85">
        <v>5.9416427E-4</v>
      </c>
    </row>
    <row r="16" spans="2:15" ht="12.75" customHeight="1" x14ac:dyDescent="0.2">
      <c r="B16" s="81" t="s">
        <v>1484</v>
      </c>
      <c r="C16" s="28" t="s">
        <v>1485</v>
      </c>
      <c r="D16" s="28" t="s">
        <v>159</v>
      </c>
      <c r="E16" s="28" t="s">
        <v>309</v>
      </c>
      <c r="F16" s="34">
        <v>767</v>
      </c>
      <c r="G16" s="28" t="s">
        <v>444</v>
      </c>
      <c r="H16" s="28" t="s">
        <v>46</v>
      </c>
      <c r="I16" s="35">
        <v>3812765</v>
      </c>
      <c r="J16" s="36">
        <v>3962</v>
      </c>
      <c r="K16" s="35">
        <v>0</v>
      </c>
      <c r="L16" s="35">
        <v>151061.7493</v>
      </c>
      <c r="M16" s="27">
        <v>1.5039372529000001E-2</v>
      </c>
      <c r="N16" s="27">
        <v>1.8126457458000001E-2</v>
      </c>
      <c r="O16" s="85">
        <v>2.375366398E-3</v>
      </c>
    </row>
    <row r="17" spans="2:15" ht="12.75" customHeight="1" x14ac:dyDescent="0.2">
      <c r="B17" s="81" t="s">
        <v>1486</v>
      </c>
      <c r="C17" s="28" t="s">
        <v>1487</v>
      </c>
      <c r="D17" s="28" t="s">
        <v>159</v>
      </c>
      <c r="E17" s="28" t="s">
        <v>309</v>
      </c>
      <c r="F17" s="34">
        <v>585</v>
      </c>
      <c r="G17" s="28" t="s">
        <v>444</v>
      </c>
      <c r="H17" s="28" t="s">
        <v>46</v>
      </c>
      <c r="I17" s="35">
        <v>1102519</v>
      </c>
      <c r="J17" s="36">
        <v>3012</v>
      </c>
      <c r="K17" s="35">
        <v>0</v>
      </c>
      <c r="L17" s="35">
        <v>33207.872280000003</v>
      </c>
      <c r="M17" s="27">
        <v>5.2559864159999999E-3</v>
      </c>
      <c r="N17" s="27">
        <v>3.9847352949999998E-3</v>
      </c>
      <c r="O17" s="85">
        <v>5.2217629099999999E-4</v>
      </c>
    </row>
    <row r="18" spans="2:15" ht="12.75" customHeight="1" x14ac:dyDescent="0.2">
      <c r="B18" s="81" t="s">
        <v>1488</v>
      </c>
      <c r="C18" s="28" t="s">
        <v>1489</v>
      </c>
      <c r="D18" s="28" t="s">
        <v>159</v>
      </c>
      <c r="E18" s="28" t="s">
        <v>309</v>
      </c>
      <c r="F18" s="34">
        <v>1040</v>
      </c>
      <c r="G18" s="28" t="s">
        <v>782</v>
      </c>
      <c r="H18" s="28" t="s">
        <v>46</v>
      </c>
      <c r="I18" s="35">
        <v>126808</v>
      </c>
      <c r="J18" s="36">
        <v>75810</v>
      </c>
      <c r="K18" s="35">
        <v>0</v>
      </c>
      <c r="L18" s="35">
        <v>96133.144799999995</v>
      </c>
      <c r="M18" s="27">
        <v>2.8558616609999999E-3</v>
      </c>
      <c r="N18" s="27">
        <v>1.1535371248E-2</v>
      </c>
      <c r="O18" s="85">
        <v>1.5116430400000001E-3</v>
      </c>
    </row>
    <row r="19" spans="2:15" ht="12.75" customHeight="1" x14ac:dyDescent="0.2">
      <c r="B19" s="81" t="s">
        <v>1490</v>
      </c>
      <c r="C19" s="28" t="s">
        <v>1491</v>
      </c>
      <c r="D19" s="28" t="s">
        <v>159</v>
      </c>
      <c r="E19" s="28" t="s">
        <v>309</v>
      </c>
      <c r="F19" s="34">
        <v>1068</v>
      </c>
      <c r="G19" s="28" t="s">
        <v>573</v>
      </c>
      <c r="H19" s="28" t="s">
        <v>46</v>
      </c>
      <c r="I19" s="35">
        <v>3.2</v>
      </c>
      <c r="J19" s="36">
        <v>1022</v>
      </c>
      <c r="K19" s="35">
        <v>0</v>
      </c>
      <c r="L19" s="35">
        <v>3.2719999999999999E-2</v>
      </c>
      <c r="M19" s="27">
        <v>5.8508643742486404E-9</v>
      </c>
      <c r="N19" s="27">
        <v>3.92619369762134E-9</v>
      </c>
      <c r="O19" s="85">
        <v>5.14504756646706E-10</v>
      </c>
    </row>
    <row r="20" spans="2:15" ht="12.75" customHeight="1" x14ac:dyDescent="0.2">
      <c r="B20" s="81" t="s">
        <v>1490</v>
      </c>
      <c r="C20" s="28" t="s">
        <v>1492</v>
      </c>
      <c r="D20" s="28" t="s">
        <v>159</v>
      </c>
      <c r="E20" s="28" t="s">
        <v>309</v>
      </c>
      <c r="F20" s="34">
        <v>1068</v>
      </c>
      <c r="G20" s="28" t="s">
        <v>573</v>
      </c>
      <c r="H20" s="28" t="s">
        <v>46</v>
      </c>
      <c r="I20" s="35">
        <v>6907067</v>
      </c>
      <c r="J20" s="37">
        <v>970.26220000000001</v>
      </c>
      <c r="K20" s="35">
        <v>0</v>
      </c>
      <c r="L20" s="35">
        <v>67016.660220000005</v>
      </c>
      <c r="M20" s="27">
        <v>1.2628847574999999E-2</v>
      </c>
      <c r="N20" s="27">
        <v>8.0415766800000007E-3</v>
      </c>
      <c r="O20" s="85">
        <v>1.053801664E-3</v>
      </c>
    </row>
    <row r="21" spans="2:15" ht="12.75" customHeight="1" x14ac:dyDescent="0.2">
      <c r="B21" s="81" t="s">
        <v>1493</v>
      </c>
      <c r="C21" s="28" t="s">
        <v>1494</v>
      </c>
      <c r="D21" s="28" t="s">
        <v>159</v>
      </c>
      <c r="E21" s="28" t="s">
        <v>309</v>
      </c>
      <c r="F21" s="34">
        <v>662</v>
      </c>
      <c r="G21" s="28" t="s">
        <v>310</v>
      </c>
      <c r="H21" s="28" t="s">
        <v>46</v>
      </c>
      <c r="I21" s="35">
        <v>16984097</v>
      </c>
      <c r="J21" s="36">
        <v>3389</v>
      </c>
      <c r="K21" s="35">
        <v>0</v>
      </c>
      <c r="L21" s="35">
        <v>575591.04732999997</v>
      </c>
      <c r="M21" s="27">
        <v>1.2700600726000001E-2</v>
      </c>
      <c r="N21" s="27">
        <v>6.9067296528999997E-2</v>
      </c>
      <c r="O21" s="85">
        <v>9.0508658839999999E-3</v>
      </c>
    </row>
    <row r="22" spans="2:15" ht="12.75" customHeight="1" x14ac:dyDescent="0.2">
      <c r="B22" s="81" t="s">
        <v>1495</v>
      </c>
      <c r="C22" s="28" t="s">
        <v>1496</v>
      </c>
      <c r="D22" s="28" t="s">
        <v>159</v>
      </c>
      <c r="E22" s="28" t="s">
        <v>309</v>
      </c>
      <c r="F22" s="34">
        <v>691</v>
      </c>
      <c r="G22" s="28" t="s">
        <v>310</v>
      </c>
      <c r="H22" s="28" t="s">
        <v>46</v>
      </c>
      <c r="I22" s="35">
        <v>15899677</v>
      </c>
      <c r="J22" s="36">
        <v>2059</v>
      </c>
      <c r="K22" s="35">
        <v>0</v>
      </c>
      <c r="L22" s="35">
        <v>327374.34943</v>
      </c>
      <c r="M22" s="27">
        <v>1.2853299796000001E-2</v>
      </c>
      <c r="N22" s="27">
        <v>3.9282857807999998E-2</v>
      </c>
      <c r="O22" s="85">
        <v>5.1477891189999998E-3</v>
      </c>
    </row>
    <row r="23" spans="2:15" ht="12.75" customHeight="1" x14ac:dyDescent="0.2">
      <c r="B23" s="81" t="s">
        <v>1497</v>
      </c>
      <c r="C23" s="28" t="s">
        <v>1498</v>
      </c>
      <c r="D23" s="28" t="s">
        <v>159</v>
      </c>
      <c r="E23" s="28" t="s">
        <v>309</v>
      </c>
      <c r="F23" s="34">
        <v>593</v>
      </c>
      <c r="G23" s="28" t="s">
        <v>310</v>
      </c>
      <c r="H23" s="28" t="s">
        <v>46</v>
      </c>
      <c r="I23" s="35">
        <v>680542</v>
      </c>
      <c r="J23" s="36">
        <v>16360</v>
      </c>
      <c r="K23" s="35">
        <v>0</v>
      </c>
      <c r="L23" s="35">
        <v>111336.6712</v>
      </c>
      <c r="M23" s="27">
        <v>6.7830332759999997E-3</v>
      </c>
      <c r="N23" s="27">
        <v>1.3359698555999999E-2</v>
      </c>
      <c r="O23" s="85">
        <v>1.75071048E-3</v>
      </c>
    </row>
    <row r="24" spans="2:15" ht="12.75" customHeight="1" x14ac:dyDescent="0.2">
      <c r="B24" s="81" t="s">
        <v>1499</v>
      </c>
      <c r="C24" s="28" t="s">
        <v>1500</v>
      </c>
      <c r="D24" s="28" t="s">
        <v>159</v>
      </c>
      <c r="E24" s="28" t="s">
        <v>309</v>
      </c>
      <c r="F24" s="34">
        <v>604</v>
      </c>
      <c r="G24" s="28" t="s">
        <v>310</v>
      </c>
      <c r="H24" s="28" t="s">
        <v>46</v>
      </c>
      <c r="I24" s="35">
        <v>20938592</v>
      </c>
      <c r="J24" s="36">
        <v>3151</v>
      </c>
      <c r="K24" s="35">
        <v>0</v>
      </c>
      <c r="L24" s="35">
        <v>659775.03391999996</v>
      </c>
      <c r="M24" s="27">
        <v>1.3713347985999999E-2</v>
      </c>
      <c r="N24" s="27">
        <v>7.9168844131999996E-2</v>
      </c>
      <c r="O24" s="85">
        <v>1.0374614708E-2</v>
      </c>
    </row>
    <row r="25" spans="2:15" ht="12.75" customHeight="1" x14ac:dyDescent="0.2">
      <c r="B25" s="81" t="s">
        <v>1501</v>
      </c>
      <c r="C25" s="28" t="s">
        <v>1502</v>
      </c>
      <c r="D25" s="28" t="s">
        <v>159</v>
      </c>
      <c r="E25" s="28" t="s">
        <v>309</v>
      </c>
      <c r="F25" s="34">
        <v>695</v>
      </c>
      <c r="G25" s="28" t="s">
        <v>310</v>
      </c>
      <c r="H25" s="28" t="s">
        <v>46</v>
      </c>
      <c r="I25" s="35">
        <v>1905878</v>
      </c>
      <c r="J25" s="36">
        <v>13810</v>
      </c>
      <c r="K25" s="35">
        <v>0</v>
      </c>
      <c r="L25" s="35">
        <v>263201.75180000003</v>
      </c>
      <c r="M25" s="27">
        <v>7.404658578E-3</v>
      </c>
      <c r="N25" s="27">
        <v>3.1582550706000002E-2</v>
      </c>
      <c r="O25" s="85">
        <v>4.1387088399999997E-3</v>
      </c>
    </row>
    <row r="26" spans="2:15" ht="12.75" customHeight="1" x14ac:dyDescent="0.2">
      <c r="B26" s="81" t="s">
        <v>1503</v>
      </c>
      <c r="C26" s="28" t="s">
        <v>1504</v>
      </c>
      <c r="D26" s="28" t="s">
        <v>159</v>
      </c>
      <c r="E26" s="28" t="s">
        <v>309</v>
      </c>
      <c r="F26" s="34">
        <v>576</v>
      </c>
      <c r="G26" s="28" t="s">
        <v>590</v>
      </c>
      <c r="H26" s="28" t="s">
        <v>46</v>
      </c>
      <c r="I26" s="35">
        <v>45001</v>
      </c>
      <c r="J26" s="36">
        <v>97080</v>
      </c>
      <c r="K26" s="35">
        <v>0</v>
      </c>
      <c r="L26" s="35">
        <v>43686.970800000003</v>
      </c>
      <c r="M26" s="27">
        <v>5.8424722709999998E-3</v>
      </c>
      <c r="N26" s="27">
        <v>5.2421610449999998E-3</v>
      </c>
      <c r="O26" s="85">
        <v>6.8695459199999995E-4</v>
      </c>
    </row>
    <row r="27" spans="2:15" ht="12.75" customHeight="1" x14ac:dyDescent="0.2">
      <c r="B27" s="81" t="s">
        <v>1505</v>
      </c>
      <c r="C27" s="28" t="s">
        <v>1506</v>
      </c>
      <c r="D27" s="28" t="s">
        <v>159</v>
      </c>
      <c r="E27" s="28" t="s">
        <v>309</v>
      </c>
      <c r="F27" s="34">
        <v>1762</v>
      </c>
      <c r="G27" s="28" t="s">
        <v>818</v>
      </c>
      <c r="H27" s="28" t="s">
        <v>46</v>
      </c>
      <c r="I27" s="35">
        <v>169000</v>
      </c>
      <c r="J27" s="36">
        <v>5439</v>
      </c>
      <c r="K27" s="35">
        <v>222.8571</v>
      </c>
      <c r="L27" s="35">
        <v>9414.7670999999991</v>
      </c>
      <c r="M27" s="27">
        <v>9.5432021400000005E-4</v>
      </c>
      <c r="N27" s="27">
        <v>1.129712691E-3</v>
      </c>
      <c r="O27" s="85">
        <v>1.48042251E-4</v>
      </c>
    </row>
    <row r="28" spans="2:15" ht="12.75" customHeight="1" x14ac:dyDescent="0.2">
      <c r="B28" s="81" t="s">
        <v>1507</v>
      </c>
      <c r="C28" s="28" t="s">
        <v>1508</v>
      </c>
      <c r="D28" s="28" t="s">
        <v>159</v>
      </c>
      <c r="E28" s="28" t="s">
        <v>309</v>
      </c>
      <c r="F28" s="34">
        <v>475</v>
      </c>
      <c r="G28" s="28" t="s">
        <v>818</v>
      </c>
      <c r="H28" s="28" t="s">
        <v>46</v>
      </c>
      <c r="I28" s="35">
        <v>3920000</v>
      </c>
      <c r="J28" s="36">
        <v>1147</v>
      </c>
      <c r="K28" s="35">
        <v>0</v>
      </c>
      <c r="L28" s="35">
        <v>44962.400000000001</v>
      </c>
      <c r="M28" s="27">
        <v>3.3395390510000001E-3</v>
      </c>
      <c r="N28" s="27">
        <v>5.3952045080000004E-3</v>
      </c>
      <c r="O28" s="85">
        <v>7.0701004400000004E-4</v>
      </c>
    </row>
    <row r="29" spans="2:15" ht="12.75" customHeight="1" x14ac:dyDescent="0.2">
      <c r="B29" s="81" t="s">
        <v>1509</v>
      </c>
      <c r="C29" s="28" t="s">
        <v>1510</v>
      </c>
      <c r="D29" s="28" t="s">
        <v>159</v>
      </c>
      <c r="E29" s="28" t="s">
        <v>309</v>
      </c>
      <c r="F29" s="34">
        <v>281</v>
      </c>
      <c r="G29" s="28" t="s">
        <v>512</v>
      </c>
      <c r="H29" s="28" t="s">
        <v>46</v>
      </c>
      <c r="I29" s="35">
        <v>7170134</v>
      </c>
      <c r="J29" s="36">
        <v>2107</v>
      </c>
      <c r="K29" s="35">
        <v>0</v>
      </c>
      <c r="L29" s="35">
        <v>151074.72338000001</v>
      </c>
      <c r="M29" s="27">
        <v>5.5607855730000003E-3</v>
      </c>
      <c r="N29" s="27">
        <v>1.8128014266000001E-2</v>
      </c>
      <c r="O29" s="85">
        <v>2.3755704090000001E-3</v>
      </c>
    </row>
    <row r="30" spans="2:15" ht="12.75" customHeight="1" x14ac:dyDescent="0.2">
      <c r="B30" s="81" t="s">
        <v>1511</v>
      </c>
      <c r="C30" s="28" t="s">
        <v>1512</v>
      </c>
      <c r="D30" s="28" t="s">
        <v>159</v>
      </c>
      <c r="E30" s="28" t="s">
        <v>309</v>
      </c>
      <c r="F30" s="34">
        <v>2177</v>
      </c>
      <c r="G30" s="28" t="s">
        <v>1202</v>
      </c>
      <c r="H30" s="28" t="s">
        <v>46</v>
      </c>
      <c r="I30" s="35">
        <v>114600</v>
      </c>
      <c r="J30" s="36">
        <v>42120</v>
      </c>
      <c r="K30" s="35">
        <v>0</v>
      </c>
      <c r="L30" s="35">
        <v>48269.52</v>
      </c>
      <c r="M30" s="27">
        <v>3.9784642189999997E-3</v>
      </c>
      <c r="N30" s="27">
        <v>5.792038056E-3</v>
      </c>
      <c r="O30" s="85">
        <v>7.5901276399999997E-4</v>
      </c>
    </row>
    <row r="31" spans="2:15" ht="12.75" customHeight="1" x14ac:dyDescent="0.2">
      <c r="B31" s="81" t="s">
        <v>1513</v>
      </c>
      <c r="C31" s="28" t="s">
        <v>1514</v>
      </c>
      <c r="D31" s="28" t="s">
        <v>159</v>
      </c>
      <c r="E31" s="28" t="s">
        <v>309</v>
      </c>
      <c r="F31" s="34">
        <v>746</v>
      </c>
      <c r="G31" s="28" t="s">
        <v>789</v>
      </c>
      <c r="H31" s="28" t="s">
        <v>46</v>
      </c>
      <c r="I31" s="35">
        <v>536901</v>
      </c>
      <c r="J31" s="36">
        <v>8007</v>
      </c>
      <c r="K31" s="35">
        <v>0</v>
      </c>
      <c r="L31" s="35">
        <v>42989.663070000002</v>
      </c>
      <c r="M31" s="27">
        <v>4.6073301819999999E-3</v>
      </c>
      <c r="N31" s="27">
        <v>5.1584885139999998E-3</v>
      </c>
      <c r="O31" s="85">
        <v>6.7598979599999996E-4</v>
      </c>
    </row>
    <row r="32" spans="2:15" ht="12.75" customHeight="1" x14ac:dyDescent="0.2">
      <c r="B32" s="81" t="s">
        <v>1515</v>
      </c>
      <c r="C32" s="28" t="s">
        <v>1516</v>
      </c>
      <c r="D32" s="28" t="s">
        <v>159</v>
      </c>
      <c r="E32" s="28" t="s">
        <v>309</v>
      </c>
      <c r="F32" s="34">
        <v>1300</v>
      </c>
      <c r="G32" s="28" t="s">
        <v>314</v>
      </c>
      <c r="H32" s="28" t="s">
        <v>46</v>
      </c>
      <c r="I32" s="35">
        <v>2534344</v>
      </c>
      <c r="J32" s="36">
        <v>5860</v>
      </c>
      <c r="K32" s="35">
        <v>0</v>
      </c>
      <c r="L32" s="35">
        <v>148512.55840000001</v>
      </c>
      <c r="M32" s="27">
        <v>2.0399797864000001E-2</v>
      </c>
      <c r="N32" s="27">
        <v>1.7820570623E-2</v>
      </c>
      <c r="O32" s="85">
        <v>2.335281715E-3</v>
      </c>
    </row>
    <row r="33" spans="2:15" ht="12.75" customHeight="1" x14ac:dyDescent="0.2">
      <c r="B33" s="81" t="s">
        <v>1517</v>
      </c>
      <c r="C33" s="28" t="s">
        <v>1518</v>
      </c>
      <c r="D33" s="28" t="s">
        <v>159</v>
      </c>
      <c r="E33" s="28" t="s">
        <v>309</v>
      </c>
      <c r="F33" s="34">
        <v>1328</v>
      </c>
      <c r="G33" s="28" t="s">
        <v>314</v>
      </c>
      <c r="H33" s="28" t="s">
        <v>46</v>
      </c>
      <c r="I33" s="35">
        <v>2710865</v>
      </c>
      <c r="J33" s="36">
        <v>1845</v>
      </c>
      <c r="K33" s="35">
        <v>0</v>
      </c>
      <c r="L33" s="35">
        <v>50015.45925</v>
      </c>
      <c r="M33" s="27">
        <v>5.7661531199999999E-3</v>
      </c>
      <c r="N33" s="27">
        <v>6.0015397579999998E-3</v>
      </c>
      <c r="O33" s="85">
        <v>7.8646673799999997E-4</v>
      </c>
    </row>
    <row r="34" spans="2:15" ht="12.75" customHeight="1" x14ac:dyDescent="0.2">
      <c r="B34" s="81" t="s">
        <v>1519</v>
      </c>
      <c r="C34" s="28" t="s">
        <v>1520</v>
      </c>
      <c r="D34" s="28" t="s">
        <v>159</v>
      </c>
      <c r="E34" s="28" t="s">
        <v>309</v>
      </c>
      <c r="F34" s="34">
        <v>226</v>
      </c>
      <c r="G34" s="28" t="s">
        <v>314</v>
      </c>
      <c r="H34" s="28" t="s">
        <v>46</v>
      </c>
      <c r="I34" s="35">
        <v>14671947.300000001</v>
      </c>
      <c r="J34" s="37">
        <v>916.2</v>
      </c>
      <c r="K34" s="35">
        <v>0</v>
      </c>
      <c r="L34" s="35">
        <v>134424.38115</v>
      </c>
      <c r="M34" s="27">
        <v>1.9435854621E-2</v>
      </c>
      <c r="N34" s="27">
        <v>1.613007818E-2</v>
      </c>
      <c r="O34" s="85">
        <v>2.113752552E-3</v>
      </c>
    </row>
    <row r="35" spans="2:15" ht="12.75" customHeight="1" x14ac:dyDescent="0.2">
      <c r="B35" s="81" t="s">
        <v>1521</v>
      </c>
      <c r="C35" s="28" t="s">
        <v>1522</v>
      </c>
      <c r="D35" s="28" t="s">
        <v>159</v>
      </c>
      <c r="E35" s="28" t="s">
        <v>309</v>
      </c>
      <c r="F35" s="34">
        <v>323</v>
      </c>
      <c r="G35" s="28" t="s">
        <v>314</v>
      </c>
      <c r="H35" s="28" t="s">
        <v>46</v>
      </c>
      <c r="I35" s="35">
        <v>380475</v>
      </c>
      <c r="J35" s="36">
        <v>23790</v>
      </c>
      <c r="K35" s="35">
        <v>480.59289000000001</v>
      </c>
      <c r="L35" s="35">
        <v>90995.595390000002</v>
      </c>
      <c r="M35" s="27">
        <v>8.0097624050000007E-3</v>
      </c>
      <c r="N35" s="27">
        <v>1.0918897711000001E-2</v>
      </c>
      <c r="O35" s="85">
        <v>1.4308577829999999E-3</v>
      </c>
    </row>
    <row r="36" spans="2:15" ht="12.75" customHeight="1" x14ac:dyDescent="0.2">
      <c r="B36" s="81" t="s">
        <v>1523</v>
      </c>
      <c r="C36" s="28" t="s">
        <v>1524</v>
      </c>
      <c r="D36" s="28" t="s">
        <v>159</v>
      </c>
      <c r="E36" s="28" t="s">
        <v>309</v>
      </c>
      <c r="F36" s="34">
        <v>629</v>
      </c>
      <c r="G36" s="28" t="s">
        <v>1525</v>
      </c>
      <c r="H36" s="28" t="s">
        <v>46</v>
      </c>
      <c r="I36" s="35">
        <v>3446860</v>
      </c>
      <c r="J36" s="36">
        <v>3863</v>
      </c>
      <c r="K36" s="35">
        <v>0</v>
      </c>
      <c r="L36" s="35">
        <v>133152.20180000001</v>
      </c>
      <c r="M36" s="27">
        <v>3.075158251E-3</v>
      </c>
      <c r="N36" s="27">
        <v>1.5977424680000001E-2</v>
      </c>
      <c r="O36" s="85">
        <v>2.0937482019999999E-3</v>
      </c>
    </row>
    <row r="37" spans="2:15" ht="12.75" customHeight="1" x14ac:dyDescent="0.2">
      <c r="B37" s="81" t="s">
        <v>1526</v>
      </c>
      <c r="C37" s="28" t="s">
        <v>1527</v>
      </c>
      <c r="D37" s="28" t="s">
        <v>159</v>
      </c>
      <c r="E37" s="28" t="s">
        <v>309</v>
      </c>
      <c r="F37" s="34">
        <v>273</v>
      </c>
      <c r="G37" s="28" t="s">
        <v>1216</v>
      </c>
      <c r="H37" s="28" t="s">
        <v>46</v>
      </c>
      <c r="I37" s="35">
        <v>298000</v>
      </c>
      <c r="J37" s="36">
        <v>64510</v>
      </c>
      <c r="K37" s="35">
        <v>0</v>
      </c>
      <c r="L37" s="35">
        <v>192239.8</v>
      </c>
      <c r="M37" s="27">
        <v>4.7054780490000002E-3</v>
      </c>
      <c r="N37" s="27">
        <v>2.3067563911E-2</v>
      </c>
      <c r="O37" s="85">
        <v>3.0228695450000001E-3</v>
      </c>
    </row>
    <row r="38" spans="2:15" ht="12.75" customHeight="1" x14ac:dyDescent="0.2">
      <c r="B38" s="81" t="s">
        <v>1528</v>
      </c>
      <c r="C38" s="28" t="s">
        <v>1529</v>
      </c>
      <c r="D38" s="28" t="s">
        <v>159</v>
      </c>
      <c r="E38" s="28" t="s">
        <v>309</v>
      </c>
      <c r="F38" s="34">
        <v>230</v>
      </c>
      <c r="G38" s="28" t="s">
        <v>518</v>
      </c>
      <c r="H38" s="28" t="s">
        <v>46</v>
      </c>
      <c r="I38" s="35">
        <v>36741488</v>
      </c>
      <c r="J38" s="36">
        <v>537</v>
      </c>
      <c r="K38" s="35">
        <v>0</v>
      </c>
      <c r="L38" s="35">
        <v>197301.79055999999</v>
      </c>
      <c r="M38" s="27">
        <v>1.3279346338E-2</v>
      </c>
      <c r="N38" s="27">
        <v>2.3674970861999999E-2</v>
      </c>
      <c r="O38" s="85">
        <v>3.1024666789999998E-3</v>
      </c>
    </row>
    <row r="39" spans="2:15" ht="12.75" customHeight="1" x14ac:dyDescent="0.2">
      <c r="B39" s="80" t="s">
        <v>1530</v>
      </c>
      <c r="C39" s="51" t="s">
        <v>3204</v>
      </c>
      <c r="D39" s="51" t="s">
        <v>3204</v>
      </c>
      <c r="E39" s="51" t="s">
        <v>3204</v>
      </c>
      <c r="F39" s="51" t="s">
        <v>3204</v>
      </c>
      <c r="G39" s="51" t="s">
        <v>3204</v>
      </c>
      <c r="H39" s="51" t="s">
        <v>3204</v>
      </c>
      <c r="I39" s="51" t="s">
        <v>3204</v>
      </c>
      <c r="J39" s="51" t="s">
        <v>3204</v>
      </c>
      <c r="K39" s="51" t="s">
        <v>3204</v>
      </c>
      <c r="L39" s="32">
        <v>1979370.2197199999</v>
      </c>
      <c r="M39" s="51" t="s">
        <v>3204</v>
      </c>
      <c r="N39" s="33">
        <v>0.23751194626899999</v>
      </c>
      <c r="O39" s="84">
        <v>3.1124553582E-2</v>
      </c>
    </row>
    <row r="40" spans="2:15" ht="12.75" customHeight="1" x14ac:dyDescent="0.2">
      <c r="B40" s="81" t="s">
        <v>1531</v>
      </c>
      <c r="C40" s="28" t="s">
        <v>1532</v>
      </c>
      <c r="D40" s="28" t="s">
        <v>159</v>
      </c>
      <c r="E40" s="28" t="s">
        <v>309</v>
      </c>
      <c r="F40" s="34">
        <v>259</v>
      </c>
      <c r="G40" s="28" t="s">
        <v>385</v>
      </c>
      <c r="H40" s="28" t="s">
        <v>46</v>
      </c>
      <c r="I40" s="35">
        <v>63955900</v>
      </c>
      <c r="J40" s="37">
        <v>125.9</v>
      </c>
      <c r="K40" s="35">
        <v>0</v>
      </c>
      <c r="L40" s="35">
        <v>80520.478090000004</v>
      </c>
      <c r="M40" s="27">
        <v>2.0280558667000001E-2</v>
      </c>
      <c r="N40" s="27">
        <v>9.6619496819999994E-3</v>
      </c>
      <c r="O40" s="85">
        <v>1.2661420829999999E-3</v>
      </c>
    </row>
    <row r="41" spans="2:15" ht="12.75" customHeight="1" x14ac:dyDescent="0.2">
      <c r="B41" s="81" t="s">
        <v>1533</v>
      </c>
      <c r="C41" s="28" t="s">
        <v>1534</v>
      </c>
      <c r="D41" s="28" t="s">
        <v>159</v>
      </c>
      <c r="E41" s="28" t="s">
        <v>309</v>
      </c>
      <c r="F41" s="34">
        <v>1361</v>
      </c>
      <c r="G41" s="28" t="s">
        <v>385</v>
      </c>
      <c r="H41" s="28" t="s">
        <v>46</v>
      </c>
      <c r="I41" s="35">
        <v>589500</v>
      </c>
      <c r="J41" s="36">
        <v>10550</v>
      </c>
      <c r="K41" s="35">
        <v>0</v>
      </c>
      <c r="L41" s="35">
        <v>62192.25</v>
      </c>
      <c r="M41" s="27">
        <v>4.7183353871999997E-2</v>
      </c>
      <c r="N41" s="27">
        <v>7.462677872E-3</v>
      </c>
      <c r="O41" s="85">
        <v>9.7794035599999994E-4</v>
      </c>
    </row>
    <row r="42" spans="2:15" ht="12.75" customHeight="1" x14ac:dyDescent="0.2">
      <c r="B42" s="81" t="s">
        <v>1535</v>
      </c>
      <c r="C42" s="28" t="s">
        <v>1536</v>
      </c>
      <c r="D42" s="28" t="s">
        <v>159</v>
      </c>
      <c r="E42" s="28" t="s">
        <v>309</v>
      </c>
      <c r="F42" s="34">
        <v>1363</v>
      </c>
      <c r="G42" s="28" t="s">
        <v>385</v>
      </c>
      <c r="H42" s="28" t="s">
        <v>46</v>
      </c>
      <c r="I42" s="35">
        <v>589500</v>
      </c>
      <c r="J42" s="36">
        <v>31450</v>
      </c>
      <c r="K42" s="35">
        <v>0</v>
      </c>
      <c r="L42" s="35">
        <v>185397.75</v>
      </c>
      <c r="M42" s="27">
        <v>5.5444608860000001E-2</v>
      </c>
      <c r="N42" s="27">
        <v>2.2246561051000001E-2</v>
      </c>
      <c r="O42" s="85">
        <v>2.9152819139999999E-3</v>
      </c>
    </row>
    <row r="43" spans="2:15" x14ac:dyDescent="0.2">
      <c r="B43" s="81" t="s">
        <v>1537</v>
      </c>
      <c r="C43" s="28" t="s">
        <v>1538</v>
      </c>
      <c r="D43" s="28" t="s">
        <v>159</v>
      </c>
      <c r="E43" s="28" t="s">
        <v>309</v>
      </c>
      <c r="F43" s="34">
        <v>1803</v>
      </c>
      <c r="G43" s="28" t="s">
        <v>633</v>
      </c>
      <c r="H43" s="28" t="s">
        <v>46</v>
      </c>
      <c r="I43" s="35">
        <v>6069420</v>
      </c>
      <c r="J43" s="36">
        <v>363</v>
      </c>
      <c r="K43" s="35">
        <v>0</v>
      </c>
      <c r="L43" s="35">
        <v>22031.994600000002</v>
      </c>
      <c r="M43" s="27">
        <v>8.5415210580000005E-3</v>
      </c>
      <c r="N43" s="27">
        <v>2.6437004380000001E-3</v>
      </c>
      <c r="O43" s="85">
        <v>3.46441504E-4</v>
      </c>
    </row>
    <row r="44" spans="2:15" x14ac:dyDescent="0.2">
      <c r="B44" s="81" t="s">
        <v>1539</v>
      </c>
      <c r="C44" s="28" t="s">
        <v>1540</v>
      </c>
      <c r="D44" s="28" t="s">
        <v>159</v>
      </c>
      <c r="E44" s="28" t="s">
        <v>309</v>
      </c>
      <c r="F44" s="34">
        <v>1831</v>
      </c>
      <c r="G44" s="28" t="s">
        <v>633</v>
      </c>
      <c r="H44" s="28" t="s">
        <v>46</v>
      </c>
      <c r="I44" s="35">
        <v>1721213</v>
      </c>
      <c r="J44" s="36">
        <v>8861</v>
      </c>
      <c r="K44" s="35">
        <v>0</v>
      </c>
      <c r="L44" s="35">
        <v>152516.68393</v>
      </c>
      <c r="M44" s="27">
        <v>4.8429606191000001E-2</v>
      </c>
      <c r="N44" s="27">
        <v>1.8301040439999999E-2</v>
      </c>
      <c r="O44" s="85">
        <v>2.3982444780000002E-3</v>
      </c>
    </row>
    <row r="45" spans="2:15" x14ac:dyDescent="0.2">
      <c r="B45" s="81" t="s">
        <v>1539</v>
      </c>
      <c r="C45" s="28" t="s">
        <v>1541</v>
      </c>
      <c r="D45" s="28" t="s">
        <v>159</v>
      </c>
      <c r="E45" s="28" t="s">
        <v>309</v>
      </c>
      <c r="F45" s="34">
        <v>1831</v>
      </c>
      <c r="G45" s="28" t="s">
        <v>633</v>
      </c>
      <c r="H45" s="28" t="s">
        <v>46</v>
      </c>
      <c r="I45" s="35">
        <v>140400</v>
      </c>
      <c r="J45" s="37">
        <v>8694.3261000000002</v>
      </c>
      <c r="K45" s="35">
        <v>0</v>
      </c>
      <c r="L45" s="35">
        <v>12206.83383</v>
      </c>
      <c r="M45" s="27">
        <v>3.9504214229999996E-3</v>
      </c>
      <c r="N45" s="27">
        <v>1.464743094E-3</v>
      </c>
      <c r="O45" s="85">
        <v>1.9194602899999999E-4</v>
      </c>
    </row>
    <row r="46" spans="2:15" x14ac:dyDescent="0.2">
      <c r="B46" s="81" t="s">
        <v>1542</v>
      </c>
      <c r="C46" s="28" t="s">
        <v>1543</v>
      </c>
      <c r="D46" s="28" t="s">
        <v>159</v>
      </c>
      <c r="E46" s="28" t="s">
        <v>309</v>
      </c>
      <c r="F46" s="34">
        <v>1930</v>
      </c>
      <c r="G46" s="28" t="s">
        <v>633</v>
      </c>
      <c r="H46" s="28" t="s">
        <v>46</v>
      </c>
      <c r="I46" s="35">
        <v>7350000</v>
      </c>
      <c r="J46" s="36">
        <v>297</v>
      </c>
      <c r="K46" s="35">
        <v>0</v>
      </c>
      <c r="L46" s="35">
        <v>21829.5</v>
      </c>
      <c r="M46" s="27">
        <v>8.0172217339999994E-3</v>
      </c>
      <c r="N46" s="27">
        <v>2.6194023630000001E-3</v>
      </c>
      <c r="O46" s="85">
        <v>3.4325738300000001E-4</v>
      </c>
    </row>
    <row r="47" spans="2:15" x14ac:dyDescent="0.2">
      <c r="B47" s="81" t="s">
        <v>1544</v>
      </c>
      <c r="C47" s="28" t="s">
        <v>1545</v>
      </c>
      <c r="D47" s="28" t="s">
        <v>159</v>
      </c>
      <c r="E47" s="28" t="s">
        <v>309</v>
      </c>
      <c r="F47" s="34">
        <v>224</v>
      </c>
      <c r="G47" s="28" t="s">
        <v>444</v>
      </c>
      <c r="H47" s="28" t="s">
        <v>46</v>
      </c>
      <c r="I47" s="35">
        <v>1624572</v>
      </c>
      <c r="J47" s="36">
        <v>5901</v>
      </c>
      <c r="K47" s="35">
        <v>0</v>
      </c>
      <c r="L47" s="35">
        <v>95865.993719999999</v>
      </c>
      <c r="M47" s="27">
        <v>2.0556135938999999E-2</v>
      </c>
      <c r="N47" s="27">
        <v>1.1503314803E-2</v>
      </c>
      <c r="O47" s="85">
        <v>1.5074422300000001E-3</v>
      </c>
    </row>
    <row r="48" spans="2:15" x14ac:dyDescent="0.2">
      <c r="B48" s="81" t="s">
        <v>1546</v>
      </c>
      <c r="C48" s="28" t="s">
        <v>1547</v>
      </c>
      <c r="D48" s="28" t="s">
        <v>159</v>
      </c>
      <c r="E48" s="28" t="s">
        <v>309</v>
      </c>
      <c r="F48" s="34">
        <v>566</v>
      </c>
      <c r="G48" s="28" t="s">
        <v>444</v>
      </c>
      <c r="H48" s="28" t="s">
        <v>46</v>
      </c>
      <c r="I48" s="35">
        <v>86757</v>
      </c>
      <c r="J48" s="36">
        <v>8890</v>
      </c>
      <c r="K48" s="35">
        <v>0</v>
      </c>
      <c r="L48" s="35">
        <v>7712.6972999999998</v>
      </c>
      <c r="M48" s="27">
        <v>1.4019518439999999E-3</v>
      </c>
      <c r="N48" s="27">
        <v>9.2547504599999996E-4</v>
      </c>
      <c r="O48" s="85">
        <v>1.2127809999999999E-4</v>
      </c>
    </row>
    <row r="49" spans="2:15" x14ac:dyDescent="0.2">
      <c r="B49" s="81" t="s">
        <v>1548</v>
      </c>
      <c r="C49" s="28" t="s">
        <v>1549</v>
      </c>
      <c r="D49" s="28" t="s">
        <v>159</v>
      </c>
      <c r="E49" s="28" t="s">
        <v>309</v>
      </c>
      <c r="F49" s="34">
        <v>373</v>
      </c>
      <c r="G49" s="28" t="s">
        <v>573</v>
      </c>
      <c r="H49" s="28" t="s">
        <v>46</v>
      </c>
      <c r="I49" s="35">
        <v>12190000</v>
      </c>
      <c r="J49" s="37">
        <v>887.7</v>
      </c>
      <c r="K49" s="35">
        <v>0</v>
      </c>
      <c r="L49" s="35">
        <v>108210.62999</v>
      </c>
      <c r="M49" s="27">
        <v>4.5682461724999998E-2</v>
      </c>
      <c r="N49" s="27">
        <v>1.2984593321E-2</v>
      </c>
      <c r="O49" s="85">
        <v>1.7015551289999999E-3</v>
      </c>
    </row>
    <row r="50" spans="2:15" x14ac:dyDescent="0.2">
      <c r="B50" s="81" t="s">
        <v>1550</v>
      </c>
      <c r="C50" s="28" t="s">
        <v>1551</v>
      </c>
      <c r="D50" s="28" t="s">
        <v>159</v>
      </c>
      <c r="E50" s="28" t="s">
        <v>309</v>
      </c>
      <c r="F50" s="34">
        <v>715</v>
      </c>
      <c r="G50" s="28" t="s">
        <v>573</v>
      </c>
      <c r="H50" s="28" t="s">
        <v>46</v>
      </c>
      <c r="I50" s="35">
        <v>2958278</v>
      </c>
      <c r="J50" s="36">
        <v>1369</v>
      </c>
      <c r="K50" s="35">
        <v>0</v>
      </c>
      <c r="L50" s="35">
        <v>40498.825819999998</v>
      </c>
      <c r="M50" s="27">
        <v>1.4021477803999999E-2</v>
      </c>
      <c r="N50" s="27">
        <v>4.8596037489999997E-3</v>
      </c>
      <c r="O50" s="85">
        <v>6.3682269300000005E-4</v>
      </c>
    </row>
    <row r="51" spans="2:15" x14ac:dyDescent="0.2">
      <c r="B51" s="81" t="s">
        <v>1552</v>
      </c>
      <c r="C51" s="28" t="s">
        <v>1553</v>
      </c>
      <c r="D51" s="28" t="s">
        <v>159</v>
      </c>
      <c r="E51" s="28" t="s">
        <v>309</v>
      </c>
      <c r="F51" s="34">
        <v>1338</v>
      </c>
      <c r="G51" s="28" t="s">
        <v>573</v>
      </c>
      <c r="H51" s="28" t="s">
        <v>46</v>
      </c>
      <c r="I51" s="35">
        <v>20153</v>
      </c>
      <c r="J51" s="36">
        <v>19810</v>
      </c>
      <c r="K51" s="35">
        <v>0</v>
      </c>
      <c r="L51" s="35">
        <v>3992.3092999999999</v>
      </c>
      <c r="M51" s="27">
        <v>1.5939370120000001E-3</v>
      </c>
      <c r="N51" s="27">
        <v>4.79051944E-4</v>
      </c>
      <c r="O51" s="85">
        <v>6.2776959806078294E-5</v>
      </c>
    </row>
    <row r="52" spans="2:15" x14ac:dyDescent="0.2">
      <c r="B52" s="81" t="s">
        <v>1554</v>
      </c>
      <c r="C52" s="28" t="s">
        <v>1555</v>
      </c>
      <c r="D52" s="28" t="s">
        <v>159</v>
      </c>
      <c r="E52" s="28" t="s">
        <v>309</v>
      </c>
      <c r="F52" s="34">
        <v>1193</v>
      </c>
      <c r="G52" s="28" t="s">
        <v>573</v>
      </c>
      <c r="H52" s="28" t="s">
        <v>46</v>
      </c>
      <c r="I52" s="35">
        <v>1000</v>
      </c>
      <c r="J52" s="36">
        <v>24790</v>
      </c>
      <c r="K52" s="35">
        <v>0</v>
      </c>
      <c r="L52" s="35">
        <v>247.9</v>
      </c>
      <c r="M52" s="27">
        <v>5.3453436791391201E-5</v>
      </c>
      <c r="N52" s="27">
        <v>2.9746436969447699E-5</v>
      </c>
      <c r="O52" s="85">
        <v>3.8980968573569201E-6</v>
      </c>
    </row>
    <row r="53" spans="2:15" x14ac:dyDescent="0.2">
      <c r="B53" s="81" t="s">
        <v>1556</v>
      </c>
      <c r="C53" s="28" t="s">
        <v>1557</v>
      </c>
      <c r="D53" s="28" t="s">
        <v>159</v>
      </c>
      <c r="E53" s="28" t="s">
        <v>309</v>
      </c>
      <c r="F53" s="34">
        <v>823</v>
      </c>
      <c r="G53" s="28" t="s">
        <v>573</v>
      </c>
      <c r="H53" s="28" t="s">
        <v>46</v>
      </c>
      <c r="I53" s="35">
        <v>566920</v>
      </c>
      <c r="J53" s="36">
        <v>1225</v>
      </c>
      <c r="K53" s="35">
        <v>0</v>
      </c>
      <c r="L53" s="35">
        <v>6944.77</v>
      </c>
      <c r="M53" s="27">
        <v>9.6019289760000005E-3</v>
      </c>
      <c r="N53" s="27">
        <v>8.3332861199999998E-4</v>
      </c>
      <c r="O53" s="85">
        <v>1.09202848E-4</v>
      </c>
    </row>
    <row r="54" spans="2:15" x14ac:dyDescent="0.2">
      <c r="B54" s="81" t="s">
        <v>1558</v>
      </c>
      <c r="C54" s="28" t="s">
        <v>1559</v>
      </c>
      <c r="D54" s="28" t="s">
        <v>159</v>
      </c>
      <c r="E54" s="28" t="s">
        <v>309</v>
      </c>
      <c r="F54" s="34">
        <v>763</v>
      </c>
      <c r="G54" s="28" t="s">
        <v>310</v>
      </c>
      <c r="H54" s="28" t="s">
        <v>46</v>
      </c>
      <c r="I54" s="35">
        <v>133100</v>
      </c>
      <c r="J54" s="36">
        <v>17300</v>
      </c>
      <c r="K54" s="35">
        <v>0</v>
      </c>
      <c r="L54" s="35">
        <v>23026.3</v>
      </c>
      <c r="M54" s="27">
        <v>3.7543043329999999E-3</v>
      </c>
      <c r="N54" s="27">
        <v>2.763010817E-3</v>
      </c>
      <c r="O54" s="85">
        <v>3.6207643199999998E-4</v>
      </c>
    </row>
    <row r="55" spans="2:15" x14ac:dyDescent="0.2">
      <c r="B55" s="81" t="s">
        <v>1560</v>
      </c>
      <c r="C55" s="28" t="s">
        <v>1561</v>
      </c>
      <c r="D55" s="28" t="s">
        <v>159</v>
      </c>
      <c r="E55" s="28" t="s">
        <v>309</v>
      </c>
      <c r="F55" s="34">
        <v>1769</v>
      </c>
      <c r="G55" s="28" t="s">
        <v>590</v>
      </c>
      <c r="H55" s="28" t="s">
        <v>46</v>
      </c>
      <c r="I55" s="35">
        <v>11100000</v>
      </c>
      <c r="J55" s="37">
        <v>58.3</v>
      </c>
      <c r="K55" s="35">
        <v>0</v>
      </c>
      <c r="L55" s="35">
        <v>6471.3</v>
      </c>
      <c r="M55" s="27">
        <v>8.7750114800000008E-3</v>
      </c>
      <c r="N55" s="27">
        <v>7.7651519699999995E-4</v>
      </c>
      <c r="O55" s="85">
        <v>1.01757782E-4</v>
      </c>
    </row>
    <row r="56" spans="2:15" x14ac:dyDescent="0.2">
      <c r="B56" s="81" t="s">
        <v>1562</v>
      </c>
      <c r="C56" s="28" t="s">
        <v>1563</v>
      </c>
      <c r="D56" s="28" t="s">
        <v>159</v>
      </c>
      <c r="E56" s="28" t="s">
        <v>309</v>
      </c>
      <c r="F56" s="34">
        <v>232</v>
      </c>
      <c r="G56" s="28" t="s">
        <v>818</v>
      </c>
      <c r="H56" s="28" t="s">
        <v>46</v>
      </c>
      <c r="I56" s="35">
        <v>15781160</v>
      </c>
      <c r="J56" s="37">
        <v>165.6</v>
      </c>
      <c r="K56" s="35">
        <v>0</v>
      </c>
      <c r="L56" s="35">
        <v>26133.60096</v>
      </c>
      <c r="M56" s="27">
        <v>6.0920369730000003E-3</v>
      </c>
      <c r="N56" s="27">
        <v>3.13586734E-3</v>
      </c>
      <c r="O56" s="85">
        <v>4.1093710200000003E-4</v>
      </c>
    </row>
    <row r="57" spans="2:15" x14ac:dyDescent="0.2">
      <c r="B57" s="81" t="s">
        <v>1564</v>
      </c>
      <c r="C57" s="28" t="s">
        <v>1565</v>
      </c>
      <c r="D57" s="28" t="s">
        <v>159</v>
      </c>
      <c r="E57" s="28" t="s">
        <v>309</v>
      </c>
      <c r="F57" s="34">
        <v>1688</v>
      </c>
      <c r="G57" s="28" t="s">
        <v>818</v>
      </c>
      <c r="H57" s="28" t="s">
        <v>46</v>
      </c>
      <c r="I57" s="35">
        <v>616910</v>
      </c>
      <c r="J57" s="36">
        <v>2923</v>
      </c>
      <c r="K57" s="35">
        <v>0</v>
      </c>
      <c r="L57" s="35">
        <v>18032.279299999998</v>
      </c>
      <c r="M57" s="27">
        <v>6.5562613269999999E-3</v>
      </c>
      <c r="N57" s="27">
        <v>2.1637598200000001E-3</v>
      </c>
      <c r="O57" s="85">
        <v>2.8354808900000003E-4</v>
      </c>
    </row>
    <row r="58" spans="2:15" x14ac:dyDescent="0.2">
      <c r="B58" s="81" t="s">
        <v>1566</v>
      </c>
      <c r="C58" s="28" t="s">
        <v>1567</v>
      </c>
      <c r="D58" s="28" t="s">
        <v>159</v>
      </c>
      <c r="E58" s="28" t="s">
        <v>309</v>
      </c>
      <c r="F58" s="34">
        <v>394</v>
      </c>
      <c r="G58" s="28" t="s">
        <v>818</v>
      </c>
      <c r="H58" s="28" t="s">
        <v>46</v>
      </c>
      <c r="I58" s="35">
        <v>10843865</v>
      </c>
      <c r="J58" s="37">
        <v>317.89999999999998</v>
      </c>
      <c r="K58" s="35">
        <v>0</v>
      </c>
      <c r="L58" s="35">
        <v>34472.646829999998</v>
      </c>
      <c r="M58" s="27">
        <v>9.6486728379999998E-3</v>
      </c>
      <c r="N58" s="27">
        <v>4.1365002660000002E-3</v>
      </c>
      <c r="O58" s="85">
        <v>5.4206420400000003E-4</v>
      </c>
    </row>
    <row r="59" spans="2:15" x14ac:dyDescent="0.2">
      <c r="B59" s="81" t="s">
        <v>1568</v>
      </c>
      <c r="C59" s="28" t="s">
        <v>1569</v>
      </c>
      <c r="D59" s="28" t="s">
        <v>159</v>
      </c>
      <c r="E59" s="28" t="s">
        <v>309</v>
      </c>
      <c r="F59" s="34">
        <v>2174</v>
      </c>
      <c r="G59" s="28" t="s">
        <v>1202</v>
      </c>
      <c r="H59" s="28" t="s">
        <v>46</v>
      </c>
      <c r="I59" s="35">
        <v>546114</v>
      </c>
      <c r="J59" s="36">
        <v>23500</v>
      </c>
      <c r="K59" s="35">
        <v>0</v>
      </c>
      <c r="L59" s="35">
        <v>128336.79</v>
      </c>
      <c r="M59" s="27">
        <v>1.2337799987000001E-2</v>
      </c>
      <c r="N59" s="27">
        <v>1.5399605625E-2</v>
      </c>
      <c r="O59" s="85">
        <v>2.018028389E-3</v>
      </c>
    </row>
    <row r="60" spans="2:15" x14ac:dyDescent="0.2">
      <c r="B60" s="81" t="s">
        <v>1570</v>
      </c>
      <c r="C60" s="28" t="s">
        <v>1571</v>
      </c>
      <c r="D60" s="28" t="s">
        <v>159</v>
      </c>
      <c r="E60" s="28" t="s">
        <v>309</v>
      </c>
      <c r="F60" s="34">
        <v>1901</v>
      </c>
      <c r="G60" s="28" t="s">
        <v>789</v>
      </c>
      <c r="H60" s="28" t="s">
        <v>46</v>
      </c>
      <c r="I60" s="35">
        <v>10000</v>
      </c>
      <c r="J60" s="36">
        <v>864</v>
      </c>
      <c r="K60" s="35">
        <v>0</v>
      </c>
      <c r="L60" s="35">
        <v>86.4</v>
      </c>
      <c r="M60" s="27">
        <v>9.9915295808825102E-5</v>
      </c>
      <c r="N60" s="27">
        <v>1.03674552406627E-5</v>
      </c>
      <c r="O60" s="85">
        <v>1.3585944674289601E-6</v>
      </c>
    </row>
    <row r="61" spans="2:15" x14ac:dyDescent="0.2">
      <c r="B61" s="81" t="s">
        <v>1572</v>
      </c>
      <c r="C61" s="28" t="s">
        <v>1573</v>
      </c>
      <c r="D61" s="28" t="s">
        <v>159</v>
      </c>
      <c r="E61" s="28" t="s">
        <v>309</v>
      </c>
      <c r="F61" s="34">
        <v>1036</v>
      </c>
      <c r="G61" s="28" t="s">
        <v>711</v>
      </c>
      <c r="H61" s="28" t="s">
        <v>46</v>
      </c>
      <c r="I61" s="35">
        <v>1541313</v>
      </c>
      <c r="J61" s="36">
        <v>6988</v>
      </c>
      <c r="K61" s="35">
        <v>0</v>
      </c>
      <c r="L61" s="35">
        <v>107706.95243999999</v>
      </c>
      <c r="M61" s="27">
        <v>8.9206173040000003E-2</v>
      </c>
      <c r="N61" s="27">
        <v>1.2924155191E-2</v>
      </c>
      <c r="O61" s="85">
        <v>1.6936350649999999E-3</v>
      </c>
    </row>
    <row r="62" spans="2:15" x14ac:dyDescent="0.2">
      <c r="B62" s="81" t="s">
        <v>1574</v>
      </c>
      <c r="C62" s="28" t="s">
        <v>1575</v>
      </c>
      <c r="D62" s="28" t="s">
        <v>159</v>
      </c>
      <c r="E62" s="28" t="s">
        <v>309</v>
      </c>
      <c r="F62" s="34">
        <v>1867</v>
      </c>
      <c r="G62" s="28" t="s">
        <v>539</v>
      </c>
      <c r="H62" s="28" t="s">
        <v>46</v>
      </c>
      <c r="I62" s="35">
        <v>520561</v>
      </c>
      <c r="J62" s="36">
        <v>3186</v>
      </c>
      <c r="K62" s="35">
        <v>0</v>
      </c>
      <c r="L62" s="35">
        <v>16585.07346</v>
      </c>
      <c r="M62" s="27">
        <v>1.8972877395000001E-2</v>
      </c>
      <c r="N62" s="27">
        <v>1.9901042439999998E-3</v>
      </c>
      <c r="O62" s="85">
        <v>2.6079153899999998E-4</v>
      </c>
    </row>
    <row r="63" spans="2:15" x14ac:dyDescent="0.2">
      <c r="B63" s="81" t="s">
        <v>1576</v>
      </c>
      <c r="C63" s="28" t="s">
        <v>1577</v>
      </c>
      <c r="D63" s="28" t="s">
        <v>159</v>
      </c>
      <c r="E63" s="28" t="s">
        <v>309</v>
      </c>
      <c r="F63" s="34">
        <v>1463</v>
      </c>
      <c r="G63" s="28" t="s">
        <v>539</v>
      </c>
      <c r="H63" s="28" t="s">
        <v>46</v>
      </c>
      <c r="I63" s="35">
        <v>1087000</v>
      </c>
      <c r="J63" s="36">
        <v>4494</v>
      </c>
      <c r="K63" s="35">
        <v>0</v>
      </c>
      <c r="L63" s="35">
        <v>48849.78</v>
      </c>
      <c r="M63" s="27">
        <v>5.2069975531999997E-2</v>
      </c>
      <c r="N63" s="27">
        <v>5.8616655970000001E-3</v>
      </c>
      <c r="O63" s="85">
        <v>7.6813704600000004E-4</v>
      </c>
    </row>
    <row r="64" spans="2:15" x14ac:dyDescent="0.2">
      <c r="B64" s="81" t="s">
        <v>1578</v>
      </c>
      <c r="C64" s="28" t="s">
        <v>1579</v>
      </c>
      <c r="D64" s="28" t="s">
        <v>159</v>
      </c>
      <c r="E64" s="28" t="s">
        <v>309</v>
      </c>
      <c r="F64" s="34">
        <v>288</v>
      </c>
      <c r="G64" s="28" t="s">
        <v>539</v>
      </c>
      <c r="H64" s="28" t="s">
        <v>46</v>
      </c>
      <c r="I64" s="35">
        <v>25449</v>
      </c>
      <c r="J64" s="36">
        <v>11980</v>
      </c>
      <c r="K64" s="35">
        <v>0</v>
      </c>
      <c r="L64" s="35">
        <v>3048.7901999999999</v>
      </c>
      <c r="M64" s="27">
        <v>2.0854121689999998E-3</v>
      </c>
      <c r="N64" s="27">
        <v>3.6583560099999999E-4</v>
      </c>
      <c r="O64" s="85">
        <v>4.7940619190643703E-5</v>
      </c>
    </row>
    <row r="65" spans="2:15" x14ac:dyDescent="0.2">
      <c r="B65" s="81" t="s">
        <v>1580</v>
      </c>
      <c r="C65" s="28" t="s">
        <v>1581</v>
      </c>
      <c r="D65" s="28" t="s">
        <v>159</v>
      </c>
      <c r="E65" s="28" t="s">
        <v>309</v>
      </c>
      <c r="F65" s="34">
        <v>1585</v>
      </c>
      <c r="G65" s="28" t="s">
        <v>539</v>
      </c>
      <c r="H65" s="28" t="s">
        <v>46</v>
      </c>
      <c r="I65" s="35">
        <v>1428067</v>
      </c>
      <c r="J65" s="36">
        <v>1631</v>
      </c>
      <c r="K65" s="35">
        <v>0</v>
      </c>
      <c r="L65" s="35">
        <v>23291.77277</v>
      </c>
      <c r="M65" s="27">
        <v>1.5613468797000001E-2</v>
      </c>
      <c r="N65" s="27">
        <v>2.7948658750000001E-3</v>
      </c>
      <c r="O65" s="85">
        <v>3.66250852E-4</v>
      </c>
    </row>
    <row r="66" spans="2:15" x14ac:dyDescent="0.2">
      <c r="B66" s="81" t="s">
        <v>1582</v>
      </c>
      <c r="C66" s="28" t="s">
        <v>1583</v>
      </c>
      <c r="D66" s="28" t="s">
        <v>159</v>
      </c>
      <c r="E66" s="28" t="s">
        <v>309</v>
      </c>
      <c r="F66" s="34">
        <v>1616</v>
      </c>
      <c r="G66" s="28" t="s">
        <v>990</v>
      </c>
      <c r="H66" s="28" t="s">
        <v>46</v>
      </c>
      <c r="I66" s="35">
        <v>1551646</v>
      </c>
      <c r="J66" s="36">
        <v>1178</v>
      </c>
      <c r="K66" s="35">
        <v>0</v>
      </c>
      <c r="L66" s="35">
        <v>18278.389879999999</v>
      </c>
      <c r="M66" s="27">
        <v>1.2403243519000001E-2</v>
      </c>
      <c r="N66" s="27">
        <v>2.193291538E-3</v>
      </c>
      <c r="O66" s="85">
        <v>2.8741804799999998E-4</v>
      </c>
    </row>
    <row r="67" spans="2:15" x14ac:dyDescent="0.2">
      <c r="B67" s="81" t="s">
        <v>1584</v>
      </c>
      <c r="C67" s="28" t="s">
        <v>1585</v>
      </c>
      <c r="D67" s="28" t="s">
        <v>159</v>
      </c>
      <c r="E67" s="28" t="s">
        <v>309</v>
      </c>
      <c r="F67" s="34">
        <v>126</v>
      </c>
      <c r="G67" s="28" t="s">
        <v>419</v>
      </c>
      <c r="H67" s="28" t="s">
        <v>46</v>
      </c>
      <c r="I67" s="35">
        <v>1433205</v>
      </c>
      <c r="J67" s="36">
        <v>-1167</v>
      </c>
      <c r="K67" s="35">
        <v>0</v>
      </c>
      <c r="L67" s="35">
        <v>-16725.502349999999</v>
      </c>
      <c r="M67" s="27">
        <v>8.0273495750000003E-3</v>
      </c>
      <c r="N67" s="27">
        <v>-2.0069548260000002E-3</v>
      </c>
      <c r="O67" s="85">
        <v>-2.6299971000000002E-4</v>
      </c>
    </row>
    <row r="68" spans="2:15" x14ac:dyDescent="0.2">
      <c r="B68" s="81" t="s">
        <v>1586</v>
      </c>
      <c r="C68" s="28" t="s">
        <v>1587</v>
      </c>
      <c r="D68" s="28" t="s">
        <v>159</v>
      </c>
      <c r="E68" s="28" t="s">
        <v>309</v>
      </c>
      <c r="F68" s="34">
        <v>1060</v>
      </c>
      <c r="G68" s="28" t="s">
        <v>419</v>
      </c>
      <c r="H68" s="28" t="s">
        <v>46</v>
      </c>
      <c r="I68" s="35">
        <v>402076</v>
      </c>
      <c r="J68" s="36">
        <v>4892</v>
      </c>
      <c r="K68" s="35">
        <v>0</v>
      </c>
      <c r="L68" s="35">
        <v>19669.557919999999</v>
      </c>
      <c r="M68" s="27">
        <v>5.4415553169999999E-3</v>
      </c>
      <c r="N68" s="27">
        <v>2.3602229320000001E-3</v>
      </c>
      <c r="O68" s="85">
        <v>3.0929343199999999E-4</v>
      </c>
    </row>
    <row r="69" spans="2:15" x14ac:dyDescent="0.2">
      <c r="B69" s="81" t="s">
        <v>1588</v>
      </c>
      <c r="C69" s="28" t="s">
        <v>1589</v>
      </c>
      <c r="D69" s="28" t="s">
        <v>159</v>
      </c>
      <c r="E69" s="28" t="s">
        <v>309</v>
      </c>
      <c r="F69" s="34">
        <v>613</v>
      </c>
      <c r="G69" s="28" t="s">
        <v>314</v>
      </c>
      <c r="H69" s="28" t="s">
        <v>46</v>
      </c>
      <c r="I69" s="35">
        <v>44100</v>
      </c>
      <c r="J69" s="36">
        <v>71190</v>
      </c>
      <c r="K69" s="35">
        <v>0</v>
      </c>
      <c r="L69" s="35">
        <v>31394.79</v>
      </c>
      <c r="M69" s="27">
        <v>8.3477083640000008E-3</v>
      </c>
      <c r="N69" s="27">
        <v>3.7671768530000002E-3</v>
      </c>
      <c r="O69" s="85">
        <v>4.9366652699999998E-4</v>
      </c>
    </row>
    <row r="70" spans="2:15" x14ac:dyDescent="0.2">
      <c r="B70" s="81" t="s">
        <v>1590</v>
      </c>
      <c r="C70" s="28" t="s">
        <v>1591</v>
      </c>
      <c r="D70" s="28" t="s">
        <v>159</v>
      </c>
      <c r="E70" s="28" t="s">
        <v>309</v>
      </c>
      <c r="F70" s="34">
        <v>1514</v>
      </c>
      <c r="G70" s="28" t="s">
        <v>314</v>
      </c>
      <c r="H70" s="28" t="s">
        <v>46</v>
      </c>
      <c r="I70" s="35">
        <v>1543399</v>
      </c>
      <c r="J70" s="36">
        <v>790</v>
      </c>
      <c r="K70" s="35">
        <v>0</v>
      </c>
      <c r="L70" s="35">
        <v>12192.8521</v>
      </c>
      <c r="M70" s="27">
        <v>7.0560532239999996E-3</v>
      </c>
      <c r="N70" s="27">
        <v>1.463065375E-3</v>
      </c>
      <c r="O70" s="85">
        <v>1.9172617299999999E-4</v>
      </c>
    </row>
    <row r="71" spans="2:15" x14ac:dyDescent="0.2">
      <c r="B71" s="81" t="s">
        <v>1592</v>
      </c>
      <c r="C71" s="28" t="s">
        <v>1593</v>
      </c>
      <c r="D71" s="28" t="s">
        <v>159</v>
      </c>
      <c r="E71" s="28" t="s">
        <v>309</v>
      </c>
      <c r="F71" s="34">
        <v>1357</v>
      </c>
      <c r="G71" s="28" t="s">
        <v>314</v>
      </c>
      <c r="H71" s="28" t="s">
        <v>46</v>
      </c>
      <c r="I71" s="35">
        <v>2132102</v>
      </c>
      <c r="J71" s="36">
        <v>1555</v>
      </c>
      <c r="K71" s="35">
        <v>0</v>
      </c>
      <c r="L71" s="35">
        <v>33154.186099999999</v>
      </c>
      <c r="M71" s="27">
        <v>1.0975259931E-2</v>
      </c>
      <c r="N71" s="27">
        <v>3.9782932919999996E-3</v>
      </c>
      <c r="O71" s="85">
        <v>5.2133210400000002E-4</v>
      </c>
    </row>
    <row r="72" spans="2:15" x14ac:dyDescent="0.2">
      <c r="B72" s="81" t="s">
        <v>1594</v>
      </c>
      <c r="C72" s="28" t="s">
        <v>1595</v>
      </c>
      <c r="D72" s="28" t="s">
        <v>159</v>
      </c>
      <c r="E72" s="28" t="s">
        <v>309</v>
      </c>
      <c r="F72" s="34">
        <v>1074</v>
      </c>
      <c r="G72" s="28" t="s">
        <v>1596</v>
      </c>
      <c r="H72" s="28" t="s">
        <v>46</v>
      </c>
      <c r="I72" s="35">
        <v>1479061</v>
      </c>
      <c r="J72" s="36">
        <v>1131</v>
      </c>
      <c r="K72" s="35">
        <v>0</v>
      </c>
      <c r="L72" s="35">
        <v>16728.179909999999</v>
      </c>
      <c r="M72" s="27">
        <v>3.1305020960999998E-2</v>
      </c>
      <c r="N72" s="27">
        <v>2.0072761160000001E-3</v>
      </c>
      <c r="O72" s="85">
        <v>2.6304181299999999E-4</v>
      </c>
    </row>
    <row r="73" spans="2:15" x14ac:dyDescent="0.2">
      <c r="B73" s="81" t="s">
        <v>1597</v>
      </c>
      <c r="C73" s="28" t="s">
        <v>1598</v>
      </c>
      <c r="D73" s="28" t="s">
        <v>159</v>
      </c>
      <c r="E73" s="28" t="s">
        <v>309</v>
      </c>
      <c r="F73" s="34">
        <v>1212</v>
      </c>
      <c r="G73" s="28" t="s">
        <v>1599</v>
      </c>
      <c r="H73" s="28" t="s">
        <v>46</v>
      </c>
      <c r="I73" s="35">
        <v>53000</v>
      </c>
      <c r="J73" s="36">
        <v>4003</v>
      </c>
      <c r="K73" s="35">
        <v>0</v>
      </c>
      <c r="L73" s="35">
        <v>2121.59</v>
      </c>
      <c r="M73" s="27">
        <v>4.83136001E-4</v>
      </c>
      <c r="N73" s="27">
        <v>2.5457742300000002E-4</v>
      </c>
      <c r="O73" s="85">
        <v>3.3360884677692098E-5</v>
      </c>
    </row>
    <row r="74" spans="2:15" x14ac:dyDescent="0.2">
      <c r="B74" s="81" t="s">
        <v>1600</v>
      </c>
      <c r="C74" s="28" t="s">
        <v>1601</v>
      </c>
      <c r="D74" s="28" t="s">
        <v>159</v>
      </c>
      <c r="E74" s="28" t="s">
        <v>309</v>
      </c>
      <c r="F74" s="34">
        <v>501</v>
      </c>
      <c r="G74" s="28" t="s">
        <v>505</v>
      </c>
      <c r="H74" s="28" t="s">
        <v>46</v>
      </c>
      <c r="I74" s="35">
        <v>8900</v>
      </c>
      <c r="J74" s="36">
        <v>8131</v>
      </c>
      <c r="K74" s="35">
        <v>0</v>
      </c>
      <c r="L74" s="35">
        <v>723.65899999999999</v>
      </c>
      <c r="M74" s="27">
        <v>4.13911404E-4</v>
      </c>
      <c r="N74" s="27">
        <v>8.6834517268550098E-5</v>
      </c>
      <c r="O74" s="85">
        <v>1.13791564086247E-5</v>
      </c>
    </row>
    <row r="75" spans="2:15" x14ac:dyDescent="0.2">
      <c r="B75" s="81" t="s">
        <v>1602</v>
      </c>
      <c r="C75" s="28" t="s">
        <v>1603</v>
      </c>
      <c r="D75" s="28" t="s">
        <v>159</v>
      </c>
      <c r="E75" s="28" t="s">
        <v>309</v>
      </c>
      <c r="F75" s="34">
        <v>1786</v>
      </c>
      <c r="G75" s="28" t="s">
        <v>505</v>
      </c>
      <c r="H75" s="28" t="s">
        <v>46</v>
      </c>
      <c r="I75" s="35">
        <v>67822</v>
      </c>
      <c r="J75" s="36">
        <v>15550</v>
      </c>
      <c r="K75" s="35">
        <v>0</v>
      </c>
      <c r="L75" s="35">
        <v>10546.321</v>
      </c>
      <c r="M75" s="27">
        <v>4.6812986869999998E-3</v>
      </c>
      <c r="N75" s="27">
        <v>1.2654920239999999E-3</v>
      </c>
      <c r="O75" s="85">
        <v>1.65835339E-4</v>
      </c>
    </row>
    <row r="76" spans="2:15" x14ac:dyDescent="0.2">
      <c r="B76" s="81" t="s">
        <v>1604</v>
      </c>
      <c r="C76" s="28" t="s">
        <v>1605</v>
      </c>
      <c r="D76" s="28" t="s">
        <v>159</v>
      </c>
      <c r="E76" s="28" t="s">
        <v>309</v>
      </c>
      <c r="F76" s="34">
        <v>1908</v>
      </c>
      <c r="G76" s="28" t="s">
        <v>505</v>
      </c>
      <c r="H76" s="28" t="s">
        <v>46</v>
      </c>
      <c r="I76" s="35">
        <v>2629483</v>
      </c>
      <c r="J76" s="36">
        <v>7500</v>
      </c>
      <c r="K76" s="35">
        <v>0</v>
      </c>
      <c r="L76" s="35">
        <v>197211.22500000001</v>
      </c>
      <c r="M76" s="27">
        <v>5.4280024644000002E-2</v>
      </c>
      <c r="N76" s="27">
        <v>2.3664103565999999E-2</v>
      </c>
      <c r="O76" s="85">
        <v>3.1010425829999999E-3</v>
      </c>
    </row>
    <row r="77" spans="2:15" x14ac:dyDescent="0.2">
      <c r="B77" s="81" t="s">
        <v>1606</v>
      </c>
      <c r="C77" s="28" t="s">
        <v>1607</v>
      </c>
      <c r="D77" s="28" t="s">
        <v>159</v>
      </c>
      <c r="E77" s="28" t="s">
        <v>309</v>
      </c>
      <c r="F77" s="34">
        <v>1445</v>
      </c>
      <c r="G77" s="28" t="s">
        <v>505</v>
      </c>
      <c r="H77" s="28" t="s">
        <v>46</v>
      </c>
      <c r="I77" s="35">
        <v>159121</v>
      </c>
      <c r="J77" s="36">
        <v>21820</v>
      </c>
      <c r="K77" s="35">
        <v>0</v>
      </c>
      <c r="L77" s="35">
        <v>34720.2022</v>
      </c>
      <c r="M77" s="27">
        <v>1.1550944885000001E-2</v>
      </c>
      <c r="N77" s="27">
        <v>4.1662053500000004E-3</v>
      </c>
      <c r="O77" s="85">
        <v>5.4595688199999995E-4</v>
      </c>
    </row>
    <row r="78" spans="2:15" x14ac:dyDescent="0.2">
      <c r="B78" s="81" t="s">
        <v>1608</v>
      </c>
      <c r="C78" s="28" t="s">
        <v>1609</v>
      </c>
      <c r="D78" s="28" t="s">
        <v>159</v>
      </c>
      <c r="E78" s="28" t="s">
        <v>309</v>
      </c>
      <c r="F78" s="34">
        <v>777</v>
      </c>
      <c r="G78" s="28" t="s">
        <v>505</v>
      </c>
      <c r="H78" s="28" t="s">
        <v>46</v>
      </c>
      <c r="I78" s="35">
        <v>2148516</v>
      </c>
      <c r="J78" s="36">
        <v>1769</v>
      </c>
      <c r="K78" s="35">
        <v>0</v>
      </c>
      <c r="L78" s="35">
        <v>38007.248039999999</v>
      </c>
      <c r="M78" s="27">
        <v>8.0872947949999999E-3</v>
      </c>
      <c r="N78" s="27">
        <v>4.5606301250000003E-3</v>
      </c>
      <c r="O78" s="85">
        <v>5.9764394500000004E-4</v>
      </c>
    </row>
    <row r="79" spans="2:15" x14ac:dyDescent="0.2">
      <c r="B79" s="81" t="s">
        <v>1610</v>
      </c>
      <c r="C79" s="28" t="s">
        <v>1611</v>
      </c>
      <c r="D79" s="28" t="s">
        <v>159</v>
      </c>
      <c r="E79" s="28" t="s">
        <v>309</v>
      </c>
      <c r="F79" s="34">
        <v>161</v>
      </c>
      <c r="G79" s="28" t="s">
        <v>890</v>
      </c>
      <c r="H79" s="28" t="s">
        <v>46</v>
      </c>
      <c r="I79" s="35">
        <v>3183000</v>
      </c>
      <c r="J79" s="36">
        <v>4801</v>
      </c>
      <c r="K79" s="35">
        <v>0</v>
      </c>
      <c r="L79" s="35">
        <v>152815.82999999999</v>
      </c>
      <c r="M79" s="27">
        <v>4.4505201570999998E-2</v>
      </c>
      <c r="N79" s="27">
        <v>1.8336936083000001E-2</v>
      </c>
      <c r="O79" s="85">
        <v>2.402948393E-3</v>
      </c>
    </row>
    <row r="80" spans="2:15" x14ac:dyDescent="0.2">
      <c r="B80" s="81" t="s">
        <v>1612</v>
      </c>
      <c r="C80" s="28" t="s">
        <v>1613</v>
      </c>
      <c r="D80" s="28" t="s">
        <v>159</v>
      </c>
      <c r="E80" s="28" t="s">
        <v>309</v>
      </c>
      <c r="F80" s="34">
        <v>1110</v>
      </c>
      <c r="G80" s="28" t="s">
        <v>890</v>
      </c>
      <c r="H80" s="28" t="s">
        <v>46</v>
      </c>
      <c r="I80" s="35">
        <v>180889</v>
      </c>
      <c r="J80" s="36">
        <v>19750</v>
      </c>
      <c r="K80" s="35">
        <v>0</v>
      </c>
      <c r="L80" s="35">
        <v>35725.577499999999</v>
      </c>
      <c r="M80" s="27">
        <v>7.8878274869999994E-3</v>
      </c>
      <c r="N80" s="27">
        <v>4.286844047E-3</v>
      </c>
      <c r="O80" s="85">
        <v>5.6176587799999995E-4</v>
      </c>
    </row>
    <row r="81" spans="2:15" x14ac:dyDescent="0.2">
      <c r="B81" s="81" t="s">
        <v>1614</v>
      </c>
      <c r="C81" s="28" t="s">
        <v>1615</v>
      </c>
      <c r="D81" s="28" t="s">
        <v>159</v>
      </c>
      <c r="E81" s="28" t="s">
        <v>309</v>
      </c>
      <c r="F81" s="34">
        <v>445</v>
      </c>
      <c r="G81" s="28" t="s">
        <v>890</v>
      </c>
      <c r="H81" s="28" t="s">
        <v>46</v>
      </c>
      <c r="I81" s="35">
        <v>145357</v>
      </c>
      <c r="J81" s="36">
        <v>7800</v>
      </c>
      <c r="K81" s="35">
        <v>0</v>
      </c>
      <c r="L81" s="35">
        <v>11337.846</v>
      </c>
      <c r="M81" s="27">
        <v>2.2882910810000001E-3</v>
      </c>
      <c r="N81" s="27">
        <v>1.360470033E-3</v>
      </c>
      <c r="O81" s="85">
        <v>1.7828165299999999E-4</v>
      </c>
    </row>
    <row r="82" spans="2:15" x14ac:dyDescent="0.2">
      <c r="B82" s="81" t="s">
        <v>1616</v>
      </c>
      <c r="C82" s="28" t="s">
        <v>1617</v>
      </c>
      <c r="D82" s="28" t="s">
        <v>159</v>
      </c>
      <c r="E82" s="28" t="s">
        <v>309</v>
      </c>
      <c r="F82" s="34">
        <v>256</v>
      </c>
      <c r="G82" s="28" t="s">
        <v>890</v>
      </c>
      <c r="H82" s="28" t="s">
        <v>46</v>
      </c>
      <c r="I82" s="35">
        <v>235994</v>
      </c>
      <c r="J82" s="36">
        <v>28100</v>
      </c>
      <c r="K82" s="35">
        <v>0</v>
      </c>
      <c r="L82" s="35">
        <v>66314.313999999998</v>
      </c>
      <c r="M82" s="27">
        <v>1.5391581908E-2</v>
      </c>
      <c r="N82" s="27">
        <v>7.9572995619999996E-3</v>
      </c>
      <c r="O82" s="85">
        <v>1.0427576400000001E-3</v>
      </c>
    </row>
    <row r="83" spans="2:15" x14ac:dyDescent="0.2">
      <c r="B83" s="81" t="s">
        <v>1618</v>
      </c>
      <c r="C83" s="28" t="s">
        <v>1619</v>
      </c>
      <c r="D83" s="28" t="s">
        <v>159</v>
      </c>
      <c r="E83" s="28" t="s">
        <v>309</v>
      </c>
      <c r="F83" s="34">
        <v>2367</v>
      </c>
      <c r="G83" s="28" t="s">
        <v>815</v>
      </c>
      <c r="H83" s="28" t="s">
        <v>46</v>
      </c>
      <c r="I83" s="35">
        <v>751998</v>
      </c>
      <c r="J83" s="37">
        <v>566.6</v>
      </c>
      <c r="K83" s="35">
        <v>0</v>
      </c>
      <c r="L83" s="35">
        <v>4260.8206600000003</v>
      </c>
      <c r="M83" s="27">
        <v>3.8074143720000001E-3</v>
      </c>
      <c r="N83" s="27">
        <v>5.1127161400000003E-4</v>
      </c>
      <c r="O83" s="85">
        <v>6.6999159437303095E-5</v>
      </c>
    </row>
    <row r="84" spans="2:15" x14ac:dyDescent="0.2">
      <c r="B84" s="81" t="s">
        <v>1620</v>
      </c>
      <c r="C84" s="28" t="s">
        <v>1621</v>
      </c>
      <c r="D84" s="28" t="s">
        <v>159</v>
      </c>
      <c r="E84" s="28" t="s">
        <v>309</v>
      </c>
      <c r="F84" s="34">
        <v>2026</v>
      </c>
      <c r="G84" s="28" t="s">
        <v>1216</v>
      </c>
      <c r="H84" s="28" t="s">
        <v>46</v>
      </c>
      <c r="I84" s="35">
        <v>104952</v>
      </c>
      <c r="J84" s="36">
        <v>4317</v>
      </c>
      <c r="K84" s="35">
        <v>0</v>
      </c>
      <c r="L84" s="35">
        <v>4530.7778399999997</v>
      </c>
      <c r="M84" s="27">
        <v>2.1378176600000002E-3</v>
      </c>
      <c r="N84" s="27">
        <v>5.4366477299999996E-4</v>
      </c>
      <c r="O84" s="85">
        <v>7.1244093826084595E-5</v>
      </c>
    </row>
    <row r="85" spans="2:15" x14ac:dyDescent="0.2">
      <c r="B85" s="81" t="s">
        <v>1622</v>
      </c>
      <c r="C85" s="28" t="s">
        <v>1623</v>
      </c>
      <c r="D85" s="28" t="s">
        <v>159</v>
      </c>
      <c r="E85" s="28" t="s">
        <v>309</v>
      </c>
      <c r="F85" s="34">
        <v>2066</v>
      </c>
      <c r="G85" s="28" t="s">
        <v>518</v>
      </c>
      <c r="H85" s="28" t="s">
        <v>46</v>
      </c>
      <c r="I85" s="35">
        <v>882111</v>
      </c>
      <c r="J85" s="36">
        <v>1232</v>
      </c>
      <c r="K85" s="35">
        <v>0</v>
      </c>
      <c r="L85" s="35">
        <v>10867.60752</v>
      </c>
      <c r="M85" s="27">
        <v>5.3352353089999999E-3</v>
      </c>
      <c r="N85" s="27">
        <v>1.3040443810000001E-3</v>
      </c>
      <c r="O85" s="85">
        <v>1.7088740099999999E-4</v>
      </c>
    </row>
    <row r="86" spans="2:15" x14ac:dyDescent="0.2">
      <c r="B86" s="81" t="s">
        <v>1624</v>
      </c>
      <c r="C86" s="28" t="s">
        <v>1625</v>
      </c>
      <c r="D86" s="28" t="s">
        <v>159</v>
      </c>
      <c r="E86" s="28" t="s">
        <v>309</v>
      </c>
      <c r="F86" s="34">
        <v>2095</v>
      </c>
      <c r="G86" s="28" t="s">
        <v>518</v>
      </c>
      <c r="H86" s="28" t="s">
        <v>46</v>
      </c>
      <c r="I86" s="35">
        <v>3968169</v>
      </c>
      <c r="J86" s="36">
        <v>1494</v>
      </c>
      <c r="K86" s="35">
        <v>0</v>
      </c>
      <c r="L86" s="35">
        <v>59284.444860000003</v>
      </c>
      <c r="M86" s="27">
        <v>2.1306027599999999E-2</v>
      </c>
      <c r="N86" s="27">
        <v>7.1137595889999997E-3</v>
      </c>
      <c r="O86" s="85">
        <v>9.3221665200000003E-4</v>
      </c>
    </row>
    <row r="87" spans="2:15" x14ac:dyDescent="0.2">
      <c r="B87" s="80" t="s">
        <v>1626</v>
      </c>
      <c r="C87" s="51" t="s">
        <v>3204</v>
      </c>
      <c r="D87" s="51" t="s">
        <v>3204</v>
      </c>
      <c r="E87" s="51" t="s">
        <v>3204</v>
      </c>
      <c r="F87" s="51" t="s">
        <v>3204</v>
      </c>
      <c r="G87" s="51" t="s">
        <v>3204</v>
      </c>
      <c r="H87" s="51" t="s">
        <v>3204</v>
      </c>
      <c r="I87" s="51" t="s">
        <v>3204</v>
      </c>
      <c r="J87" s="51" t="s">
        <v>3204</v>
      </c>
      <c r="K87" s="51" t="s">
        <v>3204</v>
      </c>
      <c r="L87" s="32">
        <v>1496258.41356</v>
      </c>
      <c r="M87" s="51" t="s">
        <v>3204</v>
      </c>
      <c r="N87" s="33">
        <v>0.17954157559</v>
      </c>
      <c r="O87" s="84">
        <v>2.3527875029E-2</v>
      </c>
    </row>
    <row r="88" spans="2:15" x14ac:dyDescent="0.2">
      <c r="B88" s="81" t="s">
        <v>1627</v>
      </c>
      <c r="C88" s="28" t="s">
        <v>1628</v>
      </c>
      <c r="D88" s="28" t="s">
        <v>159</v>
      </c>
      <c r="E88" s="28" t="s">
        <v>309</v>
      </c>
      <c r="F88" s="34">
        <v>424</v>
      </c>
      <c r="G88" s="28" t="s">
        <v>1629</v>
      </c>
      <c r="H88" s="28" t="s">
        <v>46</v>
      </c>
      <c r="I88" s="35">
        <v>9262005</v>
      </c>
      <c r="J88" s="37">
        <v>35.5</v>
      </c>
      <c r="K88" s="35">
        <v>0</v>
      </c>
      <c r="L88" s="35">
        <v>3288.0117599999999</v>
      </c>
      <c r="M88" s="27">
        <v>0.115317303257</v>
      </c>
      <c r="N88" s="27">
        <v>3.9454068000000002E-4</v>
      </c>
      <c r="O88" s="85">
        <v>5.1702252152515502E-5</v>
      </c>
    </row>
    <row r="89" spans="2:15" x14ac:dyDescent="0.2">
      <c r="B89" s="81" t="s">
        <v>1630</v>
      </c>
      <c r="C89" s="28" t="s">
        <v>1631</v>
      </c>
      <c r="D89" s="28" t="s">
        <v>159</v>
      </c>
      <c r="E89" s="28" t="s">
        <v>309</v>
      </c>
      <c r="F89" s="34">
        <v>1893</v>
      </c>
      <c r="G89" s="28" t="s">
        <v>1629</v>
      </c>
      <c r="H89" s="28" t="s">
        <v>46</v>
      </c>
      <c r="I89" s="35">
        <v>386078</v>
      </c>
      <c r="J89" s="36">
        <v>2151</v>
      </c>
      <c r="K89" s="35">
        <v>0</v>
      </c>
      <c r="L89" s="35">
        <v>8304.5377800000006</v>
      </c>
      <c r="M89" s="27">
        <v>7.5968530982000002E-2</v>
      </c>
      <c r="N89" s="27">
        <v>9.9649217200000004E-4</v>
      </c>
      <c r="O89" s="85">
        <v>1.3058448E-4</v>
      </c>
    </row>
    <row r="90" spans="2:15" x14ac:dyDescent="0.2">
      <c r="B90" s="81" t="s">
        <v>1632</v>
      </c>
      <c r="C90" s="28" t="s">
        <v>1633</v>
      </c>
      <c r="D90" s="28" t="s">
        <v>159</v>
      </c>
      <c r="E90" s="28" t="s">
        <v>309</v>
      </c>
      <c r="F90" s="34">
        <v>1916</v>
      </c>
      <c r="G90" s="28" t="s">
        <v>1629</v>
      </c>
      <c r="H90" s="28" t="s">
        <v>46</v>
      </c>
      <c r="I90" s="35">
        <v>7632986</v>
      </c>
      <c r="J90" s="36">
        <v>2340</v>
      </c>
      <c r="K90" s="35">
        <v>0</v>
      </c>
      <c r="L90" s="35">
        <v>178611.87239999999</v>
      </c>
      <c r="M90" s="27">
        <v>9.6700435235000007E-2</v>
      </c>
      <c r="N90" s="27">
        <v>2.1432298523999999E-2</v>
      </c>
      <c r="O90" s="85">
        <v>2.8085775649999999E-3</v>
      </c>
    </row>
    <row r="91" spans="2:15" x14ac:dyDescent="0.2">
      <c r="B91" s="81" t="s">
        <v>1634</v>
      </c>
      <c r="C91" s="28" t="s">
        <v>1635</v>
      </c>
      <c r="D91" s="28" t="s">
        <v>159</v>
      </c>
      <c r="E91" s="28" t="s">
        <v>309</v>
      </c>
      <c r="F91" s="34">
        <v>2304</v>
      </c>
      <c r="G91" s="28" t="s">
        <v>1629</v>
      </c>
      <c r="H91" s="28" t="s">
        <v>46</v>
      </c>
      <c r="I91" s="35">
        <v>1850000</v>
      </c>
      <c r="J91" s="37">
        <v>126.1</v>
      </c>
      <c r="K91" s="35">
        <v>0</v>
      </c>
      <c r="L91" s="35">
        <v>2332.8499900000002</v>
      </c>
      <c r="M91" s="27">
        <v>0.112349895226</v>
      </c>
      <c r="N91" s="27">
        <v>2.79927289E-4</v>
      </c>
      <c r="O91" s="85">
        <v>3.6682836686987203E-5</v>
      </c>
    </row>
    <row r="92" spans="2:15" x14ac:dyDescent="0.2">
      <c r="B92" s="81" t="s">
        <v>1636</v>
      </c>
      <c r="C92" s="28" t="s">
        <v>1637</v>
      </c>
      <c r="D92" s="28" t="s">
        <v>159</v>
      </c>
      <c r="E92" s="28" t="s">
        <v>309</v>
      </c>
      <c r="F92" s="34">
        <v>1848</v>
      </c>
      <c r="G92" s="28" t="s">
        <v>633</v>
      </c>
      <c r="H92" s="28" t="s">
        <v>46</v>
      </c>
      <c r="I92" s="35">
        <v>44201</v>
      </c>
      <c r="J92" s="36">
        <v>3770</v>
      </c>
      <c r="K92" s="35">
        <v>0</v>
      </c>
      <c r="L92" s="35">
        <v>1666.3777</v>
      </c>
      <c r="M92" s="27">
        <v>3.1995854819999998E-3</v>
      </c>
      <c r="N92" s="27">
        <v>1.9995481700000001E-4</v>
      </c>
      <c r="O92" s="85">
        <v>2.6202911155867899E-5</v>
      </c>
    </row>
    <row r="93" spans="2:15" x14ac:dyDescent="0.2">
      <c r="B93" s="81" t="s">
        <v>1638</v>
      </c>
      <c r="C93" s="28" t="s">
        <v>1639</v>
      </c>
      <c r="D93" s="28" t="s">
        <v>159</v>
      </c>
      <c r="E93" s="28" t="s">
        <v>309</v>
      </c>
      <c r="F93" s="34">
        <v>1944</v>
      </c>
      <c r="G93" s="28" t="s">
        <v>605</v>
      </c>
      <c r="H93" s="28" t="s">
        <v>46</v>
      </c>
      <c r="I93" s="35">
        <v>1037543</v>
      </c>
      <c r="J93" s="36">
        <v>625</v>
      </c>
      <c r="K93" s="35">
        <v>0</v>
      </c>
      <c r="L93" s="35">
        <v>6484.6437500000002</v>
      </c>
      <c r="M93" s="27">
        <v>2.3838509030999998E-2</v>
      </c>
      <c r="N93" s="27">
        <v>7.7811636299999999E-4</v>
      </c>
      <c r="O93" s="85">
        <v>1.01967605E-4</v>
      </c>
    </row>
    <row r="94" spans="2:15" x14ac:dyDescent="0.2">
      <c r="B94" s="81" t="s">
        <v>1640</v>
      </c>
      <c r="C94" s="28" t="s">
        <v>1641</v>
      </c>
      <c r="D94" s="28" t="s">
        <v>159</v>
      </c>
      <c r="E94" s="28" t="s">
        <v>309</v>
      </c>
      <c r="F94" s="34">
        <v>1550</v>
      </c>
      <c r="G94" s="28" t="s">
        <v>605</v>
      </c>
      <c r="H94" s="28" t="s">
        <v>46</v>
      </c>
      <c r="I94" s="35">
        <v>69066</v>
      </c>
      <c r="J94" s="37">
        <v>874.3</v>
      </c>
      <c r="K94" s="35">
        <v>0</v>
      </c>
      <c r="L94" s="35">
        <v>603.84402999999998</v>
      </c>
      <c r="M94" s="27">
        <v>2.7223910811999999E-2</v>
      </c>
      <c r="N94" s="27">
        <v>7.2457476312110902E-5</v>
      </c>
      <c r="O94" s="85">
        <v>9.4951291475463506E-6</v>
      </c>
    </row>
    <row r="95" spans="2:15" x14ac:dyDescent="0.2">
      <c r="B95" s="81" t="s">
        <v>1642</v>
      </c>
      <c r="C95" s="28" t="s">
        <v>1643</v>
      </c>
      <c r="D95" s="28" t="s">
        <v>159</v>
      </c>
      <c r="E95" s="28" t="s">
        <v>309</v>
      </c>
      <c r="F95" s="34">
        <v>265</v>
      </c>
      <c r="G95" s="28" t="s">
        <v>782</v>
      </c>
      <c r="H95" s="28" t="s">
        <v>46</v>
      </c>
      <c r="I95" s="35">
        <v>492022</v>
      </c>
      <c r="J95" s="36">
        <v>2017</v>
      </c>
      <c r="K95" s="35">
        <v>0</v>
      </c>
      <c r="L95" s="35">
        <v>9924.08374</v>
      </c>
      <c r="M95" s="27">
        <v>1.9839744772000002E-2</v>
      </c>
      <c r="N95" s="27">
        <v>1.190827476E-3</v>
      </c>
      <c r="O95" s="85">
        <v>1.5605098599999999E-4</v>
      </c>
    </row>
    <row r="96" spans="2:15" x14ac:dyDescent="0.2">
      <c r="B96" s="81" t="s">
        <v>1644</v>
      </c>
      <c r="C96" s="28" t="s">
        <v>1645</v>
      </c>
      <c r="D96" s="28" t="s">
        <v>159</v>
      </c>
      <c r="E96" s="28" t="s">
        <v>309</v>
      </c>
      <c r="F96" s="34">
        <v>2357</v>
      </c>
      <c r="G96" s="28" t="s">
        <v>782</v>
      </c>
      <c r="H96" s="28" t="s">
        <v>46</v>
      </c>
      <c r="I96" s="35">
        <v>1051206</v>
      </c>
      <c r="J96" s="36">
        <v>1082</v>
      </c>
      <c r="K96" s="35">
        <v>0</v>
      </c>
      <c r="L96" s="35">
        <v>11374.048919999999</v>
      </c>
      <c r="M96" s="27">
        <v>1.7186204415E-2</v>
      </c>
      <c r="N96" s="27">
        <v>1.364814156E-3</v>
      </c>
      <c r="O96" s="85">
        <v>1.78850925E-4</v>
      </c>
    </row>
    <row r="97" spans="2:15" x14ac:dyDescent="0.2">
      <c r="B97" s="81" t="s">
        <v>1646</v>
      </c>
      <c r="C97" s="28" t="s">
        <v>1647</v>
      </c>
      <c r="D97" s="28" t="s">
        <v>159</v>
      </c>
      <c r="E97" s="28" t="s">
        <v>309</v>
      </c>
      <c r="F97" s="34">
        <v>2404</v>
      </c>
      <c r="G97" s="28" t="s">
        <v>782</v>
      </c>
      <c r="H97" s="28" t="s">
        <v>46</v>
      </c>
      <c r="I97" s="35">
        <v>298000</v>
      </c>
      <c r="J97" s="36">
        <v>6410</v>
      </c>
      <c r="K97" s="35">
        <v>0</v>
      </c>
      <c r="L97" s="35">
        <v>19101.8</v>
      </c>
      <c r="M97" s="27">
        <v>1.1453289450000001E-3</v>
      </c>
      <c r="N97" s="27">
        <v>2.292095561E-3</v>
      </c>
      <c r="O97" s="85">
        <v>3.0036573800000001E-4</v>
      </c>
    </row>
    <row r="98" spans="2:15" x14ac:dyDescent="0.2">
      <c r="B98" s="81" t="s">
        <v>1648</v>
      </c>
      <c r="C98" s="28" t="s">
        <v>1649</v>
      </c>
      <c r="D98" s="28" t="s">
        <v>159</v>
      </c>
      <c r="E98" s="28" t="s">
        <v>309</v>
      </c>
      <c r="F98" s="34">
        <v>1532</v>
      </c>
      <c r="G98" s="28" t="s">
        <v>573</v>
      </c>
      <c r="H98" s="28" t="s">
        <v>46</v>
      </c>
      <c r="I98" s="35">
        <v>24729770</v>
      </c>
      <c r="J98" s="36">
        <v>40</v>
      </c>
      <c r="K98" s="35">
        <v>0</v>
      </c>
      <c r="L98" s="35">
        <v>9891.9079999999994</v>
      </c>
      <c r="M98" s="27">
        <v>0.11468317139</v>
      </c>
      <c r="N98" s="27">
        <v>1.18696659E-3</v>
      </c>
      <c r="O98" s="85">
        <v>1.5554503999999999E-4</v>
      </c>
    </row>
    <row r="99" spans="2:15" x14ac:dyDescent="0.2">
      <c r="B99" s="81" t="s">
        <v>1650</v>
      </c>
      <c r="C99" s="28" t="s">
        <v>1651</v>
      </c>
      <c r="D99" s="28" t="s">
        <v>159</v>
      </c>
      <c r="E99" s="28" t="s">
        <v>309</v>
      </c>
      <c r="F99" s="34">
        <v>473</v>
      </c>
      <c r="G99" s="28" t="s">
        <v>573</v>
      </c>
      <c r="H99" s="28" t="s">
        <v>46</v>
      </c>
      <c r="I99" s="35">
        <v>44496208</v>
      </c>
      <c r="J99" s="37">
        <v>170.4</v>
      </c>
      <c r="K99" s="35">
        <v>0</v>
      </c>
      <c r="L99" s="35">
        <v>75821.538430000001</v>
      </c>
      <c r="M99" s="27">
        <v>0.110473560619</v>
      </c>
      <c r="N99" s="27">
        <v>9.0981065500000003E-3</v>
      </c>
      <c r="O99" s="85">
        <v>1.192253734E-3</v>
      </c>
    </row>
    <row r="100" spans="2:15" x14ac:dyDescent="0.2">
      <c r="B100" s="81" t="s">
        <v>1652</v>
      </c>
      <c r="C100" s="28" t="s">
        <v>1653</v>
      </c>
      <c r="D100" s="28" t="s">
        <v>159</v>
      </c>
      <c r="E100" s="28" t="s">
        <v>309</v>
      </c>
      <c r="F100" s="34">
        <v>1083</v>
      </c>
      <c r="G100" s="28" t="s">
        <v>573</v>
      </c>
      <c r="H100" s="28" t="s">
        <v>46</v>
      </c>
      <c r="I100" s="35">
        <v>5552894</v>
      </c>
      <c r="J100" s="36">
        <v>429</v>
      </c>
      <c r="K100" s="35">
        <v>0</v>
      </c>
      <c r="L100" s="35">
        <v>23821.915260000002</v>
      </c>
      <c r="M100" s="27">
        <v>3.0055068670000001E-2</v>
      </c>
      <c r="N100" s="27">
        <v>2.8584796319999998E-3</v>
      </c>
      <c r="O100" s="85">
        <v>3.7458706299999998E-4</v>
      </c>
    </row>
    <row r="101" spans="2:15" x14ac:dyDescent="0.2">
      <c r="B101" s="81" t="s">
        <v>1654</v>
      </c>
      <c r="C101" s="28" t="s">
        <v>1655</v>
      </c>
      <c r="D101" s="28" t="s">
        <v>159</v>
      </c>
      <c r="E101" s="28" t="s">
        <v>309</v>
      </c>
      <c r="F101" s="34">
        <v>136</v>
      </c>
      <c r="G101" s="28" t="s">
        <v>590</v>
      </c>
      <c r="H101" s="28" t="s">
        <v>46</v>
      </c>
      <c r="I101" s="35">
        <v>449409.48</v>
      </c>
      <c r="J101" s="37">
        <v>369.9</v>
      </c>
      <c r="K101" s="35">
        <v>0</v>
      </c>
      <c r="L101" s="35">
        <v>1662.3656699999999</v>
      </c>
      <c r="M101" s="27">
        <v>1.805835474E-3</v>
      </c>
      <c r="N101" s="27">
        <v>1.9947339900000001E-4</v>
      </c>
      <c r="O101" s="85">
        <v>2.6139824098447101E-5</v>
      </c>
    </row>
    <row r="102" spans="2:15" x14ac:dyDescent="0.2">
      <c r="B102" s="81" t="s">
        <v>1654</v>
      </c>
      <c r="C102" s="28" t="s">
        <v>1656</v>
      </c>
      <c r="D102" s="28" t="s">
        <v>159</v>
      </c>
      <c r="E102" s="28" t="s">
        <v>309</v>
      </c>
      <c r="F102" s="34">
        <v>136</v>
      </c>
      <c r="G102" s="28" t="s">
        <v>590</v>
      </c>
      <c r="H102" s="28" t="s">
        <v>46</v>
      </c>
      <c r="I102" s="35">
        <v>5989488</v>
      </c>
      <c r="J102" s="37">
        <v>354.78590000000003</v>
      </c>
      <c r="K102" s="35">
        <v>0</v>
      </c>
      <c r="L102" s="35">
        <v>21249.858899999999</v>
      </c>
      <c r="M102" s="27">
        <v>2.4067204593000002E-2</v>
      </c>
      <c r="N102" s="27">
        <v>2.549849085E-3</v>
      </c>
      <c r="O102" s="85">
        <v>3.3414283199999998E-4</v>
      </c>
    </row>
    <row r="103" spans="2:15" x14ac:dyDescent="0.2">
      <c r="B103" s="81" t="s">
        <v>1657</v>
      </c>
      <c r="C103" s="28" t="s">
        <v>1658</v>
      </c>
      <c r="D103" s="28" t="s">
        <v>159</v>
      </c>
      <c r="E103" s="28" t="s">
        <v>309</v>
      </c>
      <c r="F103" s="34">
        <v>1832</v>
      </c>
      <c r="G103" s="28" t="s">
        <v>1659</v>
      </c>
      <c r="H103" s="28" t="s">
        <v>46</v>
      </c>
      <c r="I103" s="35">
        <v>234402.8</v>
      </c>
      <c r="J103" s="37">
        <v>205.1</v>
      </c>
      <c r="K103" s="35">
        <v>0</v>
      </c>
      <c r="L103" s="35">
        <v>480.76015000000001</v>
      </c>
      <c r="M103" s="27">
        <v>2.2089302666E-2</v>
      </c>
      <c r="N103" s="27">
        <v>5.7688186766426903E-5</v>
      </c>
      <c r="O103" s="85">
        <v>7.5596999994249398E-6</v>
      </c>
    </row>
    <row r="104" spans="2:15" x14ac:dyDescent="0.2">
      <c r="B104" s="81" t="s">
        <v>1660</v>
      </c>
      <c r="C104" s="28" t="s">
        <v>1661</v>
      </c>
      <c r="D104" s="28" t="s">
        <v>159</v>
      </c>
      <c r="E104" s="28" t="s">
        <v>309</v>
      </c>
      <c r="F104" s="34">
        <v>1914</v>
      </c>
      <c r="G104" s="28" t="s">
        <v>1659</v>
      </c>
      <c r="H104" s="28" t="s">
        <v>46</v>
      </c>
      <c r="I104" s="35">
        <v>295000</v>
      </c>
      <c r="J104" s="37">
        <v>518.6</v>
      </c>
      <c r="K104" s="35">
        <v>0</v>
      </c>
      <c r="L104" s="35">
        <v>1529.87</v>
      </c>
      <c r="M104" s="27">
        <v>6.4196026374000001E-2</v>
      </c>
      <c r="N104" s="27">
        <v>1.8357475400000001E-4</v>
      </c>
      <c r="O104" s="85">
        <v>2.4056399512564102E-5</v>
      </c>
    </row>
    <row r="105" spans="2:15" x14ac:dyDescent="0.2">
      <c r="B105" s="81" t="s">
        <v>1662</v>
      </c>
      <c r="C105" s="28" t="s">
        <v>1663</v>
      </c>
      <c r="D105" s="28" t="s">
        <v>159</v>
      </c>
      <c r="E105" s="28" t="s">
        <v>309</v>
      </c>
      <c r="F105" s="34">
        <v>1814</v>
      </c>
      <c r="G105" s="28" t="s">
        <v>1664</v>
      </c>
      <c r="H105" s="28" t="s">
        <v>46</v>
      </c>
      <c r="I105" s="35">
        <v>659695</v>
      </c>
      <c r="J105" s="36">
        <v>210</v>
      </c>
      <c r="K105" s="35">
        <v>0</v>
      </c>
      <c r="L105" s="35">
        <v>1385.3595</v>
      </c>
      <c r="M105" s="27">
        <v>5.3331049276999998E-2</v>
      </c>
      <c r="N105" s="27">
        <v>1.66234405E-4</v>
      </c>
      <c r="O105" s="85">
        <v>2.17840480567146E-5</v>
      </c>
    </row>
    <row r="106" spans="2:15" x14ac:dyDescent="0.2">
      <c r="B106" s="81" t="s">
        <v>1665</v>
      </c>
      <c r="C106" s="28" t="s">
        <v>1666</v>
      </c>
      <c r="D106" s="28" t="s">
        <v>159</v>
      </c>
      <c r="E106" s="28" t="s">
        <v>309</v>
      </c>
      <c r="F106" s="34">
        <v>257</v>
      </c>
      <c r="G106" s="28" t="s">
        <v>1664</v>
      </c>
      <c r="H106" s="28" t="s">
        <v>46</v>
      </c>
      <c r="I106" s="35">
        <v>564895</v>
      </c>
      <c r="J106" s="37">
        <v>18.100000000000001</v>
      </c>
      <c r="K106" s="35">
        <v>0</v>
      </c>
      <c r="L106" s="35">
        <v>102.24599000000001</v>
      </c>
      <c r="M106" s="27">
        <v>6.7254239060000002E-3</v>
      </c>
      <c r="N106" s="27">
        <v>1.2268874130350099E-5</v>
      </c>
      <c r="O106" s="85">
        <v>1.60776430938422E-6</v>
      </c>
    </row>
    <row r="107" spans="2:15" x14ac:dyDescent="0.2">
      <c r="B107" s="81" t="s">
        <v>1667</v>
      </c>
      <c r="C107" s="28" t="s">
        <v>1668</v>
      </c>
      <c r="D107" s="28" t="s">
        <v>159</v>
      </c>
      <c r="E107" s="28" t="s">
        <v>309</v>
      </c>
      <c r="F107" s="34">
        <v>813</v>
      </c>
      <c r="G107" s="28" t="s">
        <v>512</v>
      </c>
      <c r="H107" s="28" t="s">
        <v>46</v>
      </c>
      <c r="I107" s="35">
        <v>159000</v>
      </c>
      <c r="J107" s="36">
        <v>25150</v>
      </c>
      <c r="K107" s="35">
        <v>0</v>
      </c>
      <c r="L107" s="35">
        <v>39988.5</v>
      </c>
      <c r="M107" s="27">
        <v>1.2939453125E-2</v>
      </c>
      <c r="N107" s="27">
        <v>4.798367869E-3</v>
      </c>
      <c r="O107" s="85">
        <v>6.2879808800000005E-4</v>
      </c>
    </row>
    <row r="108" spans="2:15" x14ac:dyDescent="0.2">
      <c r="B108" s="81" t="s">
        <v>1669</v>
      </c>
      <c r="C108" s="28" t="s">
        <v>1670</v>
      </c>
      <c r="D108" s="28" t="s">
        <v>159</v>
      </c>
      <c r="E108" s="28" t="s">
        <v>309</v>
      </c>
      <c r="F108" s="34">
        <v>1822</v>
      </c>
      <c r="G108" s="28" t="s">
        <v>512</v>
      </c>
      <c r="H108" s="28" t="s">
        <v>46</v>
      </c>
      <c r="I108" s="35">
        <v>6050000</v>
      </c>
      <c r="J108" s="36">
        <v>1040</v>
      </c>
      <c r="K108" s="35">
        <v>0</v>
      </c>
      <c r="L108" s="35">
        <v>62920</v>
      </c>
      <c r="M108" s="27">
        <v>5.6686769981000001E-2</v>
      </c>
      <c r="N108" s="27">
        <v>7.5500032840000002E-3</v>
      </c>
      <c r="O108" s="85">
        <v>9.8938384100000004E-4</v>
      </c>
    </row>
    <row r="109" spans="2:15" x14ac:dyDescent="0.2">
      <c r="B109" s="81" t="s">
        <v>1671</v>
      </c>
      <c r="C109" s="28" t="s">
        <v>1672</v>
      </c>
      <c r="D109" s="28" t="s">
        <v>159</v>
      </c>
      <c r="E109" s="28" t="s">
        <v>309</v>
      </c>
      <c r="F109" s="34">
        <v>1998</v>
      </c>
      <c r="G109" s="28" t="s">
        <v>1673</v>
      </c>
      <c r="H109" s="28" t="s">
        <v>46</v>
      </c>
      <c r="I109" s="35">
        <v>1815000</v>
      </c>
      <c r="J109" s="36">
        <v>1392</v>
      </c>
      <c r="K109" s="35">
        <v>0</v>
      </c>
      <c r="L109" s="35">
        <v>25264.799999999999</v>
      </c>
      <c r="M109" s="27">
        <v>6.1078256355999998E-2</v>
      </c>
      <c r="N109" s="27">
        <v>3.0316167029999998E-3</v>
      </c>
      <c r="O109" s="85">
        <v>3.9727566499999999E-4</v>
      </c>
    </row>
    <row r="110" spans="2:15" x14ac:dyDescent="0.2">
      <c r="B110" s="81" t="s">
        <v>1674</v>
      </c>
      <c r="C110" s="28" t="s">
        <v>1675</v>
      </c>
      <c r="D110" s="28" t="s">
        <v>159</v>
      </c>
      <c r="E110" s="28" t="s">
        <v>309</v>
      </c>
      <c r="F110" s="34">
        <v>1032</v>
      </c>
      <c r="G110" s="28" t="s">
        <v>711</v>
      </c>
      <c r="H110" s="28" t="s">
        <v>46</v>
      </c>
      <c r="I110" s="35">
        <v>254085</v>
      </c>
      <c r="J110" s="36">
        <v>6895</v>
      </c>
      <c r="K110" s="35">
        <v>0</v>
      </c>
      <c r="L110" s="35">
        <v>17519.160749999999</v>
      </c>
      <c r="M110" s="27">
        <v>4.2827554049999998E-3</v>
      </c>
      <c r="N110" s="27">
        <v>2.1021888300000002E-3</v>
      </c>
      <c r="O110" s="85">
        <v>2.7547957000000002E-4</v>
      </c>
    </row>
    <row r="111" spans="2:15" x14ac:dyDescent="0.2">
      <c r="B111" s="81" t="s">
        <v>1676</v>
      </c>
      <c r="C111" s="28" t="s">
        <v>1677</v>
      </c>
      <c r="D111" s="28" t="s">
        <v>159</v>
      </c>
      <c r="E111" s="28" t="s">
        <v>309</v>
      </c>
      <c r="F111" s="34">
        <v>1790</v>
      </c>
      <c r="G111" s="28" t="s">
        <v>539</v>
      </c>
      <c r="H111" s="28" t="s">
        <v>46</v>
      </c>
      <c r="I111" s="35">
        <v>9869856</v>
      </c>
      <c r="J111" s="37">
        <v>192.8</v>
      </c>
      <c r="K111" s="35">
        <v>0</v>
      </c>
      <c r="L111" s="35">
        <v>19029.08237</v>
      </c>
      <c r="M111" s="27">
        <v>6.5911867934999993E-2</v>
      </c>
      <c r="N111" s="27">
        <v>2.2833699039999998E-3</v>
      </c>
      <c r="O111" s="85">
        <v>2.9922229100000001E-4</v>
      </c>
    </row>
    <row r="112" spans="2:15" x14ac:dyDescent="0.2">
      <c r="B112" s="81" t="s">
        <v>1678</v>
      </c>
      <c r="C112" s="28" t="s">
        <v>1679</v>
      </c>
      <c r="D112" s="28" t="s">
        <v>159</v>
      </c>
      <c r="E112" s="28" t="s">
        <v>309</v>
      </c>
      <c r="F112" s="34">
        <v>1741</v>
      </c>
      <c r="G112" s="28" t="s">
        <v>539</v>
      </c>
      <c r="H112" s="28" t="s">
        <v>46</v>
      </c>
      <c r="I112" s="35">
        <v>81695</v>
      </c>
      <c r="J112" s="36">
        <v>40000</v>
      </c>
      <c r="K112" s="35">
        <v>0</v>
      </c>
      <c r="L112" s="35">
        <v>32678</v>
      </c>
      <c r="M112" s="27">
        <v>6.6472742065999998E-2</v>
      </c>
      <c r="N112" s="27">
        <v>3.9211539619999998E-3</v>
      </c>
      <c r="O112" s="85">
        <v>5.1384432800000005E-4</v>
      </c>
    </row>
    <row r="113" spans="2:15" x14ac:dyDescent="0.2">
      <c r="B113" s="81" t="s">
        <v>1680</v>
      </c>
      <c r="C113" s="28" t="s">
        <v>1681</v>
      </c>
      <c r="D113" s="28" t="s">
        <v>159</v>
      </c>
      <c r="E113" s="28" t="s">
        <v>309</v>
      </c>
      <c r="F113" s="34">
        <v>1872</v>
      </c>
      <c r="G113" s="28" t="s">
        <v>539</v>
      </c>
      <c r="H113" s="28" t="s">
        <v>46</v>
      </c>
      <c r="I113" s="35">
        <v>703057</v>
      </c>
      <c r="J113" s="37">
        <v>909.4</v>
      </c>
      <c r="K113" s="35">
        <v>0</v>
      </c>
      <c r="L113" s="35">
        <v>6393.6003499999997</v>
      </c>
      <c r="M113" s="27">
        <v>4.8312312194999998E-2</v>
      </c>
      <c r="N113" s="27">
        <v>7.6719172899999998E-4</v>
      </c>
      <c r="O113" s="85">
        <v>1.00535996E-4</v>
      </c>
    </row>
    <row r="114" spans="2:15" x14ac:dyDescent="0.2">
      <c r="B114" s="81" t="s">
        <v>1682</v>
      </c>
      <c r="C114" s="28" t="s">
        <v>1683</v>
      </c>
      <c r="D114" s="28" t="s">
        <v>159</v>
      </c>
      <c r="E114" s="28" t="s">
        <v>309</v>
      </c>
      <c r="F114" s="34">
        <v>1054</v>
      </c>
      <c r="G114" s="28" t="s">
        <v>990</v>
      </c>
      <c r="H114" s="28" t="s">
        <v>46</v>
      </c>
      <c r="I114" s="35">
        <v>522966</v>
      </c>
      <c r="J114" s="36">
        <v>9300</v>
      </c>
      <c r="K114" s="35">
        <v>0</v>
      </c>
      <c r="L114" s="35">
        <v>48635.838000000003</v>
      </c>
      <c r="M114" s="27">
        <v>5.9088364315000003E-2</v>
      </c>
      <c r="N114" s="27">
        <v>5.8359939060000001E-3</v>
      </c>
      <c r="O114" s="85">
        <v>7.6477292100000005E-4</v>
      </c>
    </row>
    <row r="115" spans="2:15" x14ac:dyDescent="0.2">
      <c r="B115" s="81" t="s">
        <v>1684</v>
      </c>
      <c r="C115" s="28" t="s">
        <v>1685</v>
      </c>
      <c r="D115" s="28" t="s">
        <v>159</v>
      </c>
      <c r="E115" s="28" t="s">
        <v>309</v>
      </c>
      <c r="F115" s="34">
        <v>384</v>
      </c>
      <c r="G115" s="28" t="s">
        <v>990</v>
      </c>
      <c r="H115" s="28" t="s">
        <v>46</v>
      </c>
      <c r="I115" s="35">
        <v>3121764</v>
      </c>
      <c r="J115" s="36">
        <v>1148</v>
      </c>
      <c r="K115" s="35">
        <v>0</v>
      </c>
      <c r="L115" s="35">
        <v>35837.850720000002</v>
      </c>
      <c r="M115" s="27">
        <v>8.5165045393000002E-2</v>
      </c>
      <c r="N115" s="27">
        <v>4.3003161250000001E-3</v>
      </c>
      <c r="O115" s="85">
        <v>5.6353131599999997E-4</v>
      </c>
    </row>
    <row r="116" spans="2:15" x14ac:dyDescent="0.2">
      <c r="B116" s="81" t="s">
        <v>1686</v>
      </c>
      <c r="C116" s="28" t="s">
        <v>1687</v>
      </c>
      <c r="D116" s="28" t="s">
        <v>159</v>
      </c>
      <c r="E116" s="28" t="s">
        <v>309</v>
      </c>
      <c r="F116" s="34">
        <v>1185</v>
      </c>
      <c r="G116" s="28" t="s">
        <v>990</v>
      </c>
      <c r="H116" s="28" t="s">
        <v>46</v>
      </c>
      <c r="I116" s="35">
        <v>5908116</v>
      </c>
      <c r="J116" s="36">
        <v>226</v>
      </c>
      <c r="K116" s="35">
        <v>0</v>
      </c>
      <c r="L116" s="35">
        <v>13352.34216</v>
      </c>
      <c r="M116" s="27">
        <v>8.0182532466000003E-2</v>
      </c>
      <c r="N116" s="27">
        <v>1.6021968709999999E-3</v>
      </c>
      <c r="O116" s="85">
        <v>2.09958543E-4</v>
      </c>
    </row>
    <row r="117" spans="2:15" x14ac:dyDescent="0.2">
      <c r="B117" s="81" t="s">
        <v>1688</v>
      </c>
      <c r="C117" s="28" t="s">
        <v>1689</v>
      </c>
      <c r="D117" s="28" t="s">
        <v>159</v>
      </c>
      <c r="E117" s="28" t="s">
        <v>309</v>
      </c>
      <c r="F117" s="34">
        <v>1896</v>
      </c>
      <c r="G117" s="28" t="s">
        <v>990</v>
      </c>
      <c r="H117" s="28" t="s">
        <v>46</v>
      </c>
      <c r="I117" s="35">
        <v>1180000</v>
      </c>
      <c r="J117" s="37">
        <v>424.7</v>
      </c>
      <c r="K117" s="35">
        <v>0</v>
      </c>
      <c r="L117" s="35">
        <v>5011.46</v>
      </c>
      <c r="M117" s="27">
        <v>4.1042050709999998E-3</v>
      </c>
      <c r="N117" s="27">
        <v>6.0134360200000004E-4</v>
      </c>
      <c r="O117" s="85">
        <v>7.8802567473860093E-5</v>
      </c>
    </row>
    <row r="118" spans="2:15" x14ac:dyDescent="0.2">
      <c r="B118" s="81" t="s">
        <v>1690</v>
      </c>
      <c r="C118" s="28" t="s">
        <v>1691</v>
      </c>
      <c r="D118" s="28" t="s">
        <v>159</v>
      </c>
      <c r="E118" s="28" t="s">
        <v>309</v>
      </c>
      <c r="F118" s="34">
        <v>387</v>
      </c>
      <c r="G118" s="28" t="s">
        <v>419</v>
      </c>
      <c r="H118" s="28" t="s">
        <v>46</v>
      </c>
      <c r="I118" s="35">
        <v>1084988</v>
      </c>
      <c r="J118" s="36">
        <v>13610</v>
      </c>
      <c r="K118" s="35">
        <v>0</v>
      </c>
      <c r="L118" s="35">
        <v>147666.86679999999</v>
      </c>
      <c r="M118" s="27">
        <v>5.2012568293000001E-2</v>
      </c>
      <c r="N118" s="27">
        <v>1.7719092963000001E-2</v>
      </c>
      <c r="O118" s="85">
        <v>2.3219836600000001E-3</v>
      </c>
    </row>
    <row r="119" spans="2:15" x14ac:dyDescent="0.2">
      <c r="B119" s="81" t="s">
        <v>1692</v>
      </c>
      <c r="C119" s="28" t="s">
        <v>1693</v>
      </c>
      <c r="D119" s="28" t="s">
        <v>159</v>
      </c>
      <c r="E119" s="28" t="s">
        <v>309</v>
      </c>
      <c r="F119" s="34">
        <v>366</v>
      </c>
      <c r="G119" s="28" t="s">
        <v>314</v>
      </c>
      <c r="H119" s="28" t="s">
        <v>46</v>
      </c>
      <c r="I119" s="35">
        <v>18506889</v>
      </c>
      <c r="J119" s="37">
        <v>224.8</v>
      </c>
      <c r="K119" s="35">
        <v>0</v>
      </c>
      <c r="L119" s="35">
        <v>41603.486470000003</v>
      </c>
      <c r="M119" s="27">
        <v>5.8498962431000001E-2</v>
      </c>
      <c r="N119" s="27">
        <v>4.9921560619999999E-3</v>
      </c>
      <c r="O119" s="85">
        <v>6.5419289900000004E-4</v>
      </c>
    </row>
    <row r="120" spans="2:15" x14ac:dyDescent="0.2">
      <c r="B120" s="81" t="s">
        <v>1694</v>
      </c>
      <c r="C120" s="28" t="s">
        <v>1695</v>
      </c>
      <c r="D120" s="28" t="s">
        <v>159</v>
      </c>
      <c r="E120" s="28" t="s">
        <v>309</v>
      </c>
      <c r="F120" s="34">
        <v>1802</v>
      </c>
      <c r="G120" s="28" t="s">
        <v>314</v>
      </c>
      <c r="H120" s="28" t="s">
        <v>46</v>
      </c>
      <c r="I120" s="35">
        <v>3980000</v>
      </c>
      <c r="J120" s="37">
        <v>939.4</v>
      </c>
      <c r="K120" s="35">
        <v>0</v>
      </c>
      <c r="L120" s="35">
        <v>37388.120000000003</v>
      </c>
      <c r="M120" s="27">
        <v>5.6911142588000001E-2</v>
      </c>
      <c r="N120" s="27">
        <v>4.4863386640000003E-3</v>
      </c>
      <c r="O120" s="85">
        <v>5.8790848299999996E-4</v>
      </c>
    </row>
    <row r="121" spans="2:15" x14ac:dyDescent="0.2">
      <c r="B121" s="81" t="s">
        <v>1696</v>
      </c>
      <c r="C121" s="28" t="s">
        <v>1697</v>
      </c>
      <c r="D121" s="28" t="s">
        <v>159</v>
      </c>
      <c r="E121" s="28" t="s">
        <v>309</v>
      </c>
      <c r="F121" s="34">
        <v>416</v>
      </c>
      <c r="G121" s="28" t="s">
        <v>314</v>
      </c>
      <c r="H121" s="28" t="s">
        <v>46</v>
      </c>
      <c r="I121" s="35">
        <v>146668</v>
      </c>
      <c r="J121" s="36">
        <v>16710</v>
      </c>
      <c r="K121" s="35">
        <v>0</v>
      </c>
      <c r="L121" s="35">
        <v>24508.2228</v>
      </c>
      <c r="M121" s="27">
        <v>8.2780879460000005E-3</v>
      </c>
      <c r="N121" s="27">
        <v>2.940832209E-3</v>
      </c>
      <c r="O121" s="85">
        <v>3.85378887E-4</v>
      </c>
    </row>
    <row r="122" spans="2:15" x14ac:dyDescent="0.2">
      <c r="B122" s="81" t="s">
        <v>1698</v>
      </c>
      <c r="C122" s="28" t="s">
        <v>1699</v>
      </c>
      <c r="D122" s="28" t="s">
        <v>159</v>
      </c>
      <c r="E122" s="28" t="s">
        <v>309</v>
      </c>
      <c r="F122" s="34">
        <v>1668</v>
      </c>
      <c r="G122" s="28" t="s">
        <v>314</v>
      </c>
      <c r="H122" s="28" t="s">
        <v>46</v>
      </c>
      <c r="I122" s="35">
        <v>7889999.9900000002</v>
      </c>
      <c r="J122" s="37">
        <v>425.5</v>
      </c>
      <c r="K122" s="35">
        <v>0</v>
      </c>
      <c r="L122" s="35">
        <v>33571.949939999999</v>
      </c>
      <c r="M122" s="27">
        <v>6.0375396231000002E-2</v>
      </c>
      <c r="N122" s="27">
        <v>4.0284223179999998E-3</v>
      </c>
      <c r="O122" s="85">
        <v>5.2790121999999999E-4</v>
      </c>
    </row>
    <row r="123" spans="2:15" x14ac:dyDescent="0.2">
      <c r="B123" s="81" t="s">
        <v>1700</v>
      </c>
      <c r="C123" s="28" t="s">
        <v>1701</v>
      </c>
      <c r="D123" s="28" t="s">
        <v>159</v>
      </c>
      <c r="E123" s="28" t="s">
        <v>309</v>
      </c>
      <c r="F123" s="34">
        <v>1588</v>
      </c>
      <c r="G123" s="28" t="s">
        <v>314</v>
      </c>
      <c r="H123" s="28" t="s">
        <v>46</v>
      </c>
      <c r="I123" s="35">
        <v>3843722</v>
      </c>
      <c r="J123" s="37">
        <v>294.10000000000002</v>
      </c>
      <c r="K123" s="35">
        <v>0</v>
      </c>
      <c r="L123" s="35">
        <v>11304.38639</v>
      </c>
      <c r="M123" s="27">
        <v>2.6440680726000001E-2</v>
      </c>
      <c r="N123" s="27">
        <v>1.356455091E-3</v>
      </c>
      <c r="O123" s="85">
        <v>1.77755518E-4</v>
      </c>
    </row>
    <row r="124" spans="2:15" x14ac:dyDescent="0.2">
      <c r="B124" s="81" t="s">
        <v>1702</v>
      </c>
      <c r="C124" s="28" t="s">
        <v>1703</v>
      </c>
      <c r="D124" s="28" t="s">
        <v>159</v>
      </c>
      <c r="E124" s="28" t="s">
        <v>309</v>
      </c>
      <c r="F124" s="34">
        <v>1943</v>
      </c>
      <c r="G124" s="28" t="s">
        <v>1704</v>
      </c>
      <c r="H124" s="28" t="s">
        <v>46</v>
      </c>
      <c r="I124" s="35">
        <v>6048492</v>
      </c>
      <c r="J124" s="37">
        <v>669.3</v>
      </c>
      <c r="K124" s="35">
        <v>0</v>
      </c>
      <c r="L124" s="35">
        <v>40482.556940000002</v>
      </c>
      <c r="M124" s="27">
        <v>6.4277737151999997E-2</v>
      </c>
      <c r="N124" s="27">
        <v>4.8576515860000004E-3</v>
      </c>
      <c r="O124" s="85">
        <v>6.3656687299999996E-4</v>
      </c>
    </row>
    <row r="125" spans="2:15" x14ac:dyDescent="0.2">
      <c r="B125" s="81" t="s">
        <v>1705</v>
      </c>
      <c r="C125" s="28" t="s">
        <v>1706</v>
      </c>
      <c r="D125" s="28" t="s">
        <v>159</v>
      </c>
      <c r="E125" s="28" t="s">
        <v>309</v>
      </c>
      <c r="F125" s="34">
        <v>1821</v>
      </c>
      <c r="G125" s="28" t="s">
        <v>1704</v>
      </c>
      <c r="H125" s="28" t="s">
        <v>46</v>
      </c>
      <c r="I125" s="35">
        <v>229379</v>
      </c>
      <c r="J125" s="36">
        <v>855</v>
      </c>
      <c r="K125" s="35">
        <v>0</v>
      </c>
      <c r="L125" s="35">
        <v>1961.1904500000001</v>
      </c>
      <c r="M125" s="27">
        <v>0.104582157398</v>
      </c>
      <c r="N125" s="27">
        <v>2.3533048800000001E-4</v>
      </c>
      <c r="O125" s="85">
        <v>3.0838686284079897E-5</v>
      </c>
    </row>
    <row r="126" spans="2:15" x14ac:dyDescent="0.2">
      <c r="B126" s="81" t="s">
        <v>1707</v>
      </c>
      <c r="C126" s="28" t="s">
        <v>1708</v>
      </c>
      <c r="D126" s="28" t="s">
        <v>159</v>
      </c>
      <c r="E126" s="28" t="s">
        <v>309</v>
      </c>
      <c r="F126" s="34">
        <v>1800</v>
      </c>
      <c r="G126" s="28" t="s">
        <v>1709</v>
      </c>
      <c r="H126" s="28" t="s">
        <v>46</v>
      </c>
      <c r="I126" s="35">
        <v>277108</v>
      </c>
      <c r="J126" s="37">
        <v>61.6</v>
      </c>
      <c r="K126" s="35">
        <v>0</v>
      </c>
      <c r="L126" s="35">
        <v>170.69852</v>
      </c>
      <c r="M126" s="27">
        <v>9.4238423669999998E-3</v>
      </c>
      <c r="N126" s="27">
        <v>2.04827461313353E-5</v>
      </c>
      <c r="O126" s="85">
        <v>2.6841442693323002E-6</v>
      </c>
    </row>
    <row r="127" spans="2:15" x14ac:dyDescent="0.2">
      <c r="B127" s="81" t="s">
        <v>1710</v>
      </c>
      <c r="C127" s="28" t="s">
        <v>1711</v>
      </c>
      <c r="D127" s="28" t="s">
        <v>159</v>
      </c>
      <c r="E127" s="28" t="s">
        <v>309</v>
      </c>
      <c r="F127" s="34">
        <v>1866</v>
      </c>
      <c r="G127" s="28" t="s">
        <v>1596</v>
      </c>
      <c r="H127" s="28" t="s">
        <v>46</v>
      </c>
      <c r="I127" s="35">
        <v>8257657</v>
      </c>
      <c r="J127" s="37">
        <v>90.4</v>
      </c>
      <c r="K127" s="35">
        <v>0</v>
      </c>
      <c r="L127" s="35">
        <v>7464.9219199999998</v>
      </c>
      <c r="M127" s="27">
        <v>0.122119798494</v>
      </c>
      <c r="N127" s="27">
        <v>8.9574356299999998E-4</v>
      </c>
      <c r="O127" s="85">
        <v>1.1738196299999999E-4</v>
      </c>
    </row>
    <row r="128" spans="2:15" x14ac:dyDescent="0.2">
      <c r="B128" s="81" t="s">
        <v>1712</v>
      </c>
      <c r="C128" s="28" t="s">
        <v>1713</v>
      </c>
      <c r="D128" s="28" t="s">
        <v>159</v>
      </c>
      <c r="E128" s="28" t="s">
        <v>309</v>
      </c>
      <c r="F128" s="34">
        <v>1837</v>
      </c>
      <c r="G128" s="28" t="s">
        <v>1599</v>
      </c>
      <c r="H128" s="28" t="s">
        <v>46</v>
      </c>
      <c r="I128" s="35">
        <v>23427600</v>
      </c>
      <c r="J128" s="37">
        <v>97.43</v>
      </c>
      <c r="K128" s="35">
        <v>0</v>
      </c>
      <c r="L128" s="35">
        <v>87853.5</v>
      </c>
      <c r="M128" s="27">
        <v>0.15804276732600001</v>
      </c>
      <c r="N128" s="27">
        <v>1.0541866076E-2</v>
      </c>
      <c r="O128" s="85">
        <v>1.381449988E-3</v>
      </c>
    </row>
    <row r="129" spans="2:15" x14ac:dyDescent="0.2">
      <c r="B129" s="81" t="s">
        <v>1714</v>
      </c>
      <c r="C129" s="28" t="s">
        <v>1715</v>
      </c>
      <c r="D129" s="28" t="s">
        <v>159</v>
      </c>
      <c r="E129" s="28" t="s">
        <v>309</v>
      </c>
      <c r="F129" s="34">
        <v>1864</v>
      </c>
      <c r="G129" s="28" t="s">
        <v>1599</v>
      </c>
      <c r="H129" s="28" t="s">
        <v>46</v>
      </c>
      <c r="I129" s="35">
        <v>1720000</v>
      </c>
      <c r="J129" s="37">
        <v>591.1</v>
      </c>
      <c r="K129" s="35">
        <v>0</v>
      </c>
      <c r="L129" s="35">
        <v>10166.919980000001</v>
      </c>
      <c r="M129" s="27">
        <v>7.8637403980999998E-2</v>
      </c>
      <c r="N129" s="27">
        <v>1.219966294E-3</v>
      </c>
      <c r="O129" s="85">
        <v>1.59869458E-4</v>
      </c>
    </row>
    <row r="130" spans="2:15" x14ac:dyDescent="0.2">
      <c r="B130" s="81" t="s">
        <v>1716</v>
      </c>
      <c r="C130" s="28" t="s">
        <v>1717</v>
      </c>
      <c r="D130" s="28" t="s">
        <v>159</v>
      </c>
      <c r="E130" s="28" t="s">
        <v>309</v>
      </c>
      <c r="F130" s="34">
        <v>2391</v>
      </c>
      <c r="G130" s="28" t="s">
        <v>1599</v>
      </c>
      <c r="H130" s="28" t="s">
        <v>46</v>
      </c>
      <c r="I130" s="35">
        <v>1960361</v>
      </c>
      <c r="J130" s="37">
        <v>701.7</v>
      </c>
      <c r="K130" s="35">
        <v>0</v>
      </c>
      <c r="L130" s="35">
        <v>13755.853139999999</v>
      </c>
      <c r="M130" s="27">
        <v>0.12623434942</v>
      </c>
      <c r="N130" s="27">
        <v>1.6506156440000001E-3</v>
      </c>
      <c r="O130" s="85">
        <v>2.16303541E-4</v>
      </c>
    </row>
    <row r="131" spans="2:15" x14ac:dyDescent="0.2">
      <c r="B131" s="81" t="s">
        <v>1718</v>
      </c>
      <c r="C131" s="28" t="s">
        <v>1719</v>
      </c>
      <c r="D131" s="28" t="s">
        <v>159</v>
      </c>
      <c r="E131" s="28" t="s">
        <v>309</v>
      </c>
      <c r="F131" s="34">
        <v>1924</v>
      </c>
      <c r="G131" s="28" t="s">
        <v>1599</v>
      </c>
      <c r="H131" s="28" t="s">
        <v>46</v>
      </c>
      <c r="I131" s="35">
        <v>1359341</v>
      </c>
      <c r="J131" s="37">
        <v>152.30000000000001</v>
      </c>
      <c r="K131" s="35">
        <v>0</v>
      </c>
      <c r="L131" s="35">
        <v>2070.2763399999999</v>
      </c>
      <c r="M131" s="27">
        <v>0.15898792088399999</v>
      </c>
      <c r="N131" s="27">
        <v>2.4842010700000002E-4</v>
      </c>
      <c r="O131" s="85">
        <v>3.2554004416354998E-5</v>
      </c>
    </row>
    <row r="132" spans="2:15" x14ac:dyDescent="0.2">
      <c r="B132" s="81" t="s">
        <v>1720</v>
      </c>
      <c r="C132" s="28" t="s">
        <v>1721</v>
      </c>
      <c r="D132" s="28" t="s">
        <v>159</v>
      </c>
      <c r="E132" s="28" t="s">
        <v>309</v>
      </c>
      <c r="F132" s="34">
        <v>1858</v>
      </c>
      <c r="G132" s="28" t="s">
        <v>505</v>
      </c>
      <c r="H132" s="28" t="s">
        <v>46</v>
      </c>
      <c r="I132" s="35">
        <v>128005</v>
      </c>
      <c r="J132" s="36">
        <v>4109</v>
      </c>
      <c r="K132" s="35">
        <v>0</v>
      </c>
      <c r="L132" s="35">
        <v>5259.7254499999999</v>
      </c>
      <c r="M132" s="27">
        <v>5.1202000000000001E-3</v>
      </c>
      <c r="N132" s="27">
        <v>6.3113389E-4</v>
      </c>
      <c r="O132" s="85">
        <v>8.2706410839875904E-5</v>
      </c>
    </row>
    <row r="133" spans="2:15" x14ac:dyDescent="0.2">
      <c r="B133" s="81" t="s">
        <v>1722</v>
      </c>
      <c r="C133" s="28" t="s">
        <v>1723</v>
      </c>
      <c r="D133" s="28" t="s">
        <v>159</v>
      </c>
      <c r="E133" s="28" t="s">
        <v>309</v>
      </c>
      <c r="F133" s="34">
        <v>1583</v>
      </c>
      <c r="G133" s="28" t="s">
        <v>505</v>
      </c>
      <c r="H133" s="28" t="s">
        <v>46</v>
      </c>
      <c r="I133" s="35">
        <v>787450</v>
      </c>
      <c r="J133" s="36">
        <v>3339</v>
      </c>
      <c r="K133" s="35">
        <v>0</v>
      </c>
      <c r="L133" s="35">
        <v>26292.9555</v>
      </c>
      <c r="M133" s="27">
        <v>5.4830627359000003E-2</v>
      </c>
      <c r="N133" s="27">
        <v>3.15498888E-3</v>
      </c>
      <c r="O133" s="85">
        <v>4.1344286799999998E-4</v>
      </c>
    </row>
    <row r="134" spans="2:15" x14ac:dyDescent="0.2">
      <c r="B134" s="81" t="s">
        <v>1724</v>
      </c>
      <c r="C134" s="28" t="s">
        <v>1725</v>
      </c>
      <c r="D134" s="28" t="s">
        <v>159</v>
      </c>
      <c r="E134" s="28" t="s">
        <v>309</v>
      </c>
      <c r="F134" s="34">
        <v>1948</v>
      </c>
      <c r="G134" s="28" t="s">
        <v>505</v>
      </c>
      <c r="H134" s="28" t="s">
        <v>46</v>
      </c>
      <c r="I134" s="35">
        <v>4431775</v>
      </c>
      <c r="J134" s="36">
        <v>268</v>
      </c>
      <c r="K134" s="35">
        <v>0</v>
      </c>
      <c r="L134" s="35">
        <v>11877.156999999999</v>
      </c>
      <c r="M134" s="27">
        <v>3.5489441299000002E-2</v>
      </c>
      <c r="N134" s="27">
        <v>1.4251839530000001E-3</v>
      </c>
      <c r="O134" s="85">
        <v>1.8676203400000001E-4</v>
      </c>
    </row>
    <row r="135" spans="2:15" x14ac:dyDescent="0.2">
      <c r="B135" s="81" t="s">
        <v>1726</v>
      </c>
      <c r="C135" s="28" t="s">
        <v>1727</v>
      </c>
      <c r="D135" s="28" t="s">
        <v>159</v>
      </c>
      <c r="E135" s="28" t="s">
        <v>309</v>
      </c>
      <c r="F135" s="34">
        <v>1738</v>
      </c>
      <c r="G135" s="28" t="s">
        <v>505</v>
      </c>
      <c r="H135" s="28" t="s">
        <v>46</v>
      </c>
      <c r="I135" s="35">
        <v>950000</v>
      </c>
      <c r="J135" s="37">
        <v>310.8</v>
      </c>
      <c r="K135" s="35">
        <v>0</v>
      </c>
      <c r="L135" s="35">
        <v>2952.6000100000001</v>
      </c>
      <c r="M135" s="27">
        <v>3.6017629985000001E-2</v>
      </c>
      <c r="N135" s="27">
        <v>3.5429338399999997E-4</v>
      </c>
      <c r="O135" s="85">
        <v>4.6428079144869E-5</v>
      </c>
    </row>
    <row r="136" spans="2:15" x14ac:dyDescent="0.2">
      <c r="B136" s="81" t="s">
        <v>1728</v>
      </c>
      <c r="C136" s="28" t="s">
        <v>1729</v>
      </c>
      <c r="D136" s="28" t="s">
        <v>159</v>
      </c>
      <c r="E136" s="28" t="s">
        <v>309</v>
      </c>
      <c r="F136" s="34">
        <v>1815</v>
      </c>
      <c r="G136" s="28" t="s">
        <v>505</v>
      </c>
      <c r="H136" s="28" t="s">
        <v>46</v>
      </c>
      <c r="I136" s="35">
        <v>11394634</v>
      </c>
      <c r="J136" s="37">
        <v>716.9</v>
      </c>
      <c r="K136" s="35">
        <v>0</v>
      </c>
      <c r="L136" s="35">
        <v>81688.131139999998</v>
      </c>
      <c r="M136" s="27">
        <v>8.1785267450999996E-2</v>
      </c>
      <c r="N136" s="27">
        <v>9.8020606859999995E-3</v>
      </c>
      <c r="O136" s="85">
        <v>1.2845028120000001E-3</v>
      </c>
    </row>
    <row r="137" spans="2:15" x14ac:dyDescent="0.2">
      <c r="B137" s="81" t="s">
        <v>1730</v>
      </c>
      <c r="C137" s="28" t="s">
        <v>1731</v>
      </c>
      <c r="D137" s="28" t="s">
        <v>159</v>
      </c>
      <c r="E137" s="28" t="s">
        <v>309</v>
      </c>
      <c r="F137" s="34">
        <v>770</v>
      </c>
      <c r="G137" s="28" t="s">
        <v>890</v>
      </c>
      <c r="H137" s="28" t="s">
        <v>46</v>
      </c>
      <c r="I137" s="35">
        <v>1473716</v>
      </c>
      <c r="J137" s="37">
        <v>75.3</v>
      </c>
      <c r="K137" s="35">
        <v>0</v>
      </c>
      <c r="L137" s="35">
        <v>1109.7081499999999</v>
      </c>
      <c r="M137" s="27">
        <v>1.0237500699E-2</v>
      </c>
      <c r="N137" s="27">
        <v>1.33157981E-4</v>
      </c>
      <c r="O137" s="85">
        <v>1.7449575845495601E-5</v>
      </c>
    </row>
    <row r="138" spans="2:15" x14ac:dyDescent="0.2">
      <c r="B138" s="81" t="s">
        <v>1732</v>
      </c>
      <c r="C138" s="28" t="s">
        <v>1733</v>
      </c>
      <c r="D138" s="28" t="s">
        <v>159</v>
      </c>
      <c r="E138" s="28" t="s">
        <v>309</v>
      </c>
      <c r="F138" s="34">
        <v>2369</v>
      </c>
      <c r="G138" s="28" t="s">
        <v>890</v>
      </c>
      <c r="H138" s="28" t="s">
        <v>46</v>
      </c>
      <c r="I138" s="35">
        <v>419580</v>
      </c>
      <c r="J138" s="36">
        <v>1458</v>
      </c>
      <c r="K138" s="35">
        <v>0</v>
      </c>
      <c r="L138" s="35">
        <v>6117.4763999999996</v>
      </c>
      <c r="M138" s="27">
        <v>8.9613567910000001E-3</v>
      </c>
      <c r="N138" s="27">
        <v>7.34058596E-4</v>
      </c>
      <c r="O138" s="85">
        <v>9.61940924961482E-5</v>
      </c>
    </row>
    <row r="139" spans="2:15" x14ac:dyDescent="0.2">
      <c r="B139" s="81" t="s">
        <v>1734</v>
      </c>
      <c r="C139" s="28" t="s">
        <v>1735</v>
      </c>
      <c r="D139" s="28" t="s">
        <v>159</v>
      </c>
      <c r="E139" s="28" t="s">
        <v>309</v>
      </c>
      <c r="F139" s="34">
        <v>1999</v>
      </c>
      <c r="G139" s="28" t="s">
        <v>815</v>
      </c>
      <c r="H139" s="28" t="s">
        <v>46</v>
      </c>
      <c r="I139" s="35">
        <v>8422020</v>
      </c>
      <c r="J139" s="37">
        <v>35.4</v>
      </c>
      <c r="K139" s="35">
        <v>0</v>
      </c>
      <c r="L139" s="35">
        <v>2981.3950799999998</v>
      </c>
      <c r="M139" s="27">
        <v>6.9979393434999995E-2</v>
      </c>
      <c r="N139" s="27">
        <v>3.5774861100000002E-4</v>
      </c>
      <c r="O139" s="85">
        <v>4.6880866445693403E-5</v>
      </c>
    </row>
    <row r="140" spans="2:15" x14ac:dyDescent="0.2">
      <c r="B140" s="81" t="s">
        <v>1736</v>
      </c>
      <c r="C140" s="28" t="s">
        <v>1737</v>
      </c>
      <c r="D140" s="28" t="s">
        <v>159</v>
      </c>
      <c r="E140" s="28" t="s">
        <v>309</v>
      </c>
      <c r="F140" s="34">
        <v>1425</v>
      </c>
      <c r="G140" s="28" t="s">
        <v>372</v>
      </c>
      <c r="H140" s="28" t="s">
        <v>46</v>
      </c>
      <c r="I140" s="35">
        <v>1061943</v>
      </c>
      <c r="J140" s="36">
        <v>2113</v>
      </c>
      <c r="K140" s="35">
        <v>0</v>
      </c>
      <c r="L140" s="35">
        <v>22438.855589999999</v>
      </c>
      <c r="M140" s="27">
        <v>6.2846722287000001E-2</v>
      </c>
      <c r="N140" s="27">
        <v>2.6925211909999999E-3</v>
      </c>
      <c r="O140" s="85">
        <v>3.5283917800000002E-4</v>
      </c>
    </row>
    <row r="141" spans="2:15" x14ac:dyDescent="0.2">
      <c r="B141" s="81" t="s">
        <v>1738</v>
      </c>
      <c r="C141" s="28" t="s">
        <v>1739</v>
      </c>
      <c r="D141" s="28" t="s">
        <v>159</v>
      </c>
      <c r="E141" s="28" t="s">
        <v>309</v>
      </c>
      <c r="F141" s="34">
        <v>1912</v>
      </c>
      <c r="G141" s="28" t="s">
        <v>372</v>
      </c>
      <c r="H141" s="28" t="s">
        <v>46</v>
      </c>
      <c r="I141" s="35">
        <v>1060411</v>
      </c>
      <c r="J141" s="36">
        <v>1309</v>
      </c>
      <c r="K141" s="35">
        <v>0</v>
      </c>
      <c r="L141" s="35">
        <v>13880.779990000001</v>
      </c>
      <c r="M141" s="27">
        <v>4.7611457539E-2</v>
      </c>
      <c r="N141" s="27">
        <v>1.6656060789999999E-3</v>
      </c>
      <c r="O141" s="85">
        <v>2.1826794999999999E-4</v>
      </c>
    </row>
    <row r="142" spans="2:15" x14ac:dyDescent="0.2">
      <c r="B142" s="81" t="s">
        <v>1740</v>
      </c>
      <c r="C142" s="28" t="s">
        <v>1741</v>
      </c>
      <c r="D142" s="28" t="s">
        <v>159</v>
      </c>
      <c r="E142" s="28" t="s">
        <v>309</v>
      </c>
      <c r="F142" s="34">
        <v>1939</v>
      </c>
      <c r="G142" s="28" t="s">
        <v>372</v>
      </c>
      <c r="H142" s="28" t="s">
        <v>46</v>
      </c>
      <c r="I142" s="35">
        <v>183987.3</v>
      </c>
      <c r="J142" s="37">
        <v>608.20000000000005</v>
      </c>
      <c r="K142" s="35">
        <v>0</v>
      </c>
      <c r="L142" s="35">
        <v>1119.0107599999999</v>
      </c>
      <c r="M142" s="27">
        <v>3.4162486887999999E-2</v>
      </c>
      <c r="N142" s="27">
        <v>1.3427423499999999E-4</v>
      </c>
      <c r="O142" s="85">
        <v>1.7595854485294801E-5</v>
      </c>
    </row>
    <row r="143" spans="2:15" x14ac:dyDescent="0.2">
      <c r="B143" s="81" t="s">
        <v>1740</v>
      </c>
      <c r="C143" s="28" t="s">
        <v>1742</v>
      </c>
      <c r="D143" s="28" t="s">
        <v>159</v>
      </c>
      <c r="E143" s="28" t="s">
        <v>309</v>
      </c>
      <c r="F143" s="34">
        <v>1939</v>
      </c>
      <c r="G143" s="28" t="s">
        <v>372</v>
      </c>
      <c r="H143" s="28" t="s">
        <v>46</v>
      </c>
      <c r="I143" s="35">
        <v>2526188.83</v>
      </c>
      <c r="J143" s="37">
        <v>608.20000000000005</v>
      </c>
      <c r="K143" s="35">
        <v>0</v>
      </c>
      <c r="L143" s="35">
        <v>15364.28047</v>
      </c>
      <c r="M143" s="27">
        <v>0.46905896648000001</v>
      </c>
      <c r="N143" s="27">
        <v>1.8436167830000001E-3</v>
      </c>
      <c r="O143" s="85">
        <v>2.4159521300000001E-4</v>
      </c>
    </row>
    <row r="144" spans="2:15" x14ac:dyDescent="0.2">
      <c r="B144" s="81" t="s">
        <v>1743</v>
      </c>
      <c r="C144" s="28" t="s">
        <v>1744</v>
      </c>
      <c r="D144" s="28" t="s">
        <v>159</v>
      </c>
      <c r="E144" s="28" t="s">
        <v>309</v>
      </c>
      <c r="F144" s="34">
        <v>1706</v>
      </c>
      <c r="G144" s="28" t="s">
        <v>372</v>
      </c>
      <c r="H144" s="28" t="s">
        <v>46</v>
      </c>
      <c r="I144" s="35">
        <v>13400267</v>
      </c>
      <c r="J144" s="37">
        <v>500.1</v>
      </c>
      <c r="K144" s="35">
        <v>0</v>
      </c>
      <c r="L144" s="35">
        <v>67014.735260000001</v>
      </c>
      <c r="M144" s="27">
        <v>0.146375720352</v>
      </c>
      <c r="N144" s="27">
        <v>8.0413456969999995E-3</v>
      </c>
      <c r="O144" s="85">
        <v>1.0537713949999999E-3</v>
      </c>
    </row>
    <row r="145" spans="2:15" x14ac:dyDescent="0.2">
      <c r="B145" s="81" t="s">
        <v>1745</v>
      </c>
      <c r="C145" s="28" t="s">
        <v>1746</v>
      </c>
      <c r="D145" s="28" t="s">
        <v>159</v>
      </c>
      <c r="E145" s="28" t="s">
        <v>309</v>
      </c>
      <c r="F145" s="34">
        <v>1664</v>
      </c>
      <c r="G145" s="28" t="s">
        <v>372</v>
      </c>
      <c r="H145" s="28" t="s">
        <v>46</v>
      </c>
      <c r="I145" s="35">
        <v>1223244</v>
      </c>
      <c r="J145" s="37">
        <v>561.5</v>
      </c>
      <c r="K145" s="35">
        <v>0</v>
      </c>
      <c r="L145" s="35">
        <v>6868.51505</v>
      </c>
      <c r="M145" s="27">
        <v>0.11763605049799999</v>
      </c>
      <c r="N145" s="27">
        <v>8.2417849900000002E-4</v>
      </c>
      <c r="O145" s="85">
        <v>1.0800377899999999E-4</v>
      </c>
    </row>
    <row r="146" spans="2:15" x14ac:dyDescent="0.2">
      <c r="B146" s="81" t="s">
        <v>1747</v>
      </c>
      <c r="C146" s="28" t="s">
        <v>1748</v>
      </c>
      <c r="D146" s="28" t="s">
        <v>159</v>
      </c>
      <c r="E146" s="28" t="s">
        <v>309</v>
      </c>
      <c r="F146" s="34">
        <v>1921</v>
      </c>
      <c r="G146" s="28" t="s">
        <v>1216</v>
      </c>
      <c r="H146" s="28" t="s">
        <v>46</v>
      </c>
      <c r="I146" s="35">
        <v>1147420</v>
      </c>
      <c r="J146" s="37">
        <v>407.7</v>
      </c>
      <c r="K146" s="35">
        <v>0</v>
      </c>
      <c r="L146" s="35">
        <v>4678.0313399999995</v>
      </c>
      <c r="M146" s="27">
        <v>9.1043402364000006E-2</v>
      </c>
      <c r="N146" s="27">
        <v>5.6133426499999995E-4</v>
      </c>
      <c r="O146" s="85">
        <v>7.3559577511380397E-5</v>
      </c>
    </row>
    <row r="147" spans="2:15" x14ac:dyDescent="0.2">
      <c r="B147" s="81" t="s">
        <v>1749</v>
      </c>
      <c r="C147" s="28" t="s">
        <v>1750</v>
      </c>
      <c r="D147" s="28" t="s">
        <v>159</v>
      </c>
      <c r="E147" s="28" t="s">
        <v>309</v>
      </c>
      <c r="F147" s="34">
        <v>1839</v>
      </c>
      <c r="G147" s="28" t="s">
        <v>1216</v>
      </c>
      <c r="H147" s="28" t="s">
        <v>46</v>
      </c>
      <c r="I147" s="35">
        <v>208333</v>
      </c>
      <c r="J147" s="36">
        <v>270</v>
      </c>
      <c r="K147" s="35">
        <v>0</v>
      </c>
      <c r="L147" s="35">
        <v>562.4991</v>
      </c>
      <c r="M147" s="27">
        <v>1.6594299473999999E-2</v>
      </c>
      <c r="N147" s="27">
        <v>6.7496345395405696E-5</v>
      </c>
      <c r="O147" s="85">
        <v>8.8450019119648907E-6</v>
      </c>
    </row>
    <row r="148" spans="2:15" x14ac:dyDescent="0.2">
      <c r="B148" s="81" t="s">
        <v>1751</v>
      </c>
      <c r="C148" s="28" t="s">
        <v>1752</v>
      </c>
      <c r="D148" s="28" t="s">
        <v>159</v>
      </c>
      <c r="E148" s="28" t="s">
        <v>309</v>
      </c>
      <c r="F148" s="34">
        <v>383</v>
      </c>
      <c r="G148" s="28" t="s">
        <v>1216</v>
      </c>
      <c r="H148" s="28" t="s">
        <v>46</v>
      </c>
      <c r="I148" s="35">
        <v>963120</v>
      </c>
      <c r="J148" s="37">
        <v>77.8</v>
      </c>
      <c r="K148" s="35">
        <v>0</v>
      </c>
      <c r="L148" s="35">
        <v>749.30735000000004</v>
      </c>
      <c r="M148" s="27">
        <v>4.0008284795000001E-2</v>
      </c>
      <c r="N148" s="27">
        <v>8.9912157553525201E-5</v>
      </c>
      <c r="O148" s="85">
        <v>1.1782463195762201E-5</v>
      </c>
    </row>
    <row r="149" spans="2:15" x14ac:dyDescent="0.2">
      <c r="B149" s="81" t="s">
        <v>1753</v>
      </c>
      <c r="C149" s="28" t="s">
        <v>1754</v>
      </c>
      <c r="D149" s="28" t="s">
        <v>159</v>
      </c>
      <c r="E149" s="28" t="s">
        <v>309</v>
      </c>
      <c r="F149" s="34">
        <v>1960</v>
      </c>
      <c r="G149" s="28" t="s">
        <v>1216</v>
      </c>
      <c r="H149" s="28" t="s">
        <v>46</v>
      </c>
      <c r="I149" s="35">
        <v>1958612</v>
      </c>
      <c r="J149" s="37">
        <v>56.3</v>
      </c>
      <c r="K149" s="35">
        <v>0</v>
      </c>
      <c r="L149" s="35">
        <v>1102.69856</v>
      </c>
      <c r="M149" s="27">
        <v>0.10344148657299999</v>
      </c>
      <c r="N149" s="27">
        <v>1.32316874E-4</v>
      </c>
      <c r="O149" s="85">
        <v>1.7339353736781001E-5</v>
      </c>
    </row>
    <row r="150" spans="2:15" x14ac:dyDescent="0.2">
      <c r="B150" s="81" t="s">
        <v>1755</v>
      </c>
      <c r="C150" s="28" t="s">
        <v>1756</v>
      </c>
      <c r="D150" s="28" t="s">
        <v>159</v>
      </c>
      <c r="E150" s="28" t="s">
        <v>309</v>
      </c>
      <c r="F150" s="34">
        <v>1081</v>
      </c>
      <c r="G150" s="28" t="s">
        <v>1216</v>
      </c>
      <c r="H150" s="28" t="s">
        <v>46</v>
      </c>
      <c r="I150" s="35">
        <v>2327649</v>
      </c>
      <c r="J150" s="36">
        <v>853</v>
      </c>
      <c r="K150" s="35">
        <v>0</v>
      </c>
      <c r="L150" s="35">
        <v>19854.845969999998</v>
      </c>
      <c r="M150" s="27">
        <v>0.109858922798</v>
      </c>
      <c r="N150" s="27">
        <v>2.3824563289999998E-3</v>
      </c>
      <c r="O150" s="85">
        <v>3.1220698899999999E-4</v>
      </c>
    </row>
    <row r="151" spans="2:15" x14ac:dyDescent="0.2">
      <c r="B151" s="81" t="s">
        <v>1757</v>
      </c>
      <c r="C151" s="28" t="s">
        <v>1758</v>
      </c>
      <c r="D151" s="28" t="s">
        <v>159</v>
      </c>
      <c r="E151" s="28" t="s">
        <v>309</v>
      </c>
      <c r="F151" s="34">
        <v>2353</v>
      </c>
      <c r="G151" s="28" t="s">
        <v>1216</v>
      </c>
      <c r="H151" s="28" t="s">
        <v>46</v>
      </c>
      <c r="I151" s="35">
        <v>483031</v>
      </c>
      <c r="J151" s="36">
        <v>5111</v>
      </c>
      <c r="K151" s="35">
        <v>0</v>
      </c>
      <c r="L151" s="35">
        <v>24687.71441</v>
      </c>
      <c r="M151" s="27">
        <v>0.13260537744799999</v>
      </c>
      <c r="N151" s="27">
        <v>2.9623700709999999E-3</v>
      </c>
      <c r="O151" s="85">
        <v>3.8820129800000002E-4</v>
      </c>
    </row>
    <row r="152" spans="2:15" x14ac:dyDescent="0.2">
      <c r="B152" s="81" t="s">
        <v>1759</v>
      </c>
      <c r="C152" s="28" t="s">
        <v>1760</v>
      </c>
      <c r="D152" s="28" t="s">
        <v>159</v>
      </c>
      <c r="E152" s="28" t="s">
        <v>309</v>
      </c>
      <c r="F152" s="34">
        <v>1861</v>
      </c>
      <c r="G152" s="28" t="s">
        <v>1216</v>
      </c>
      <c r="H152" s="28" t="s">
        <v>46</v>
      </c>
      <c r="I152" s="35">
        <v>2635350</v>
      </c>
      <c r="J152" s="37">
        <v>381.1</v>
      </c>
      <c r="K152" s="35">
        <v>0</v>
      </c>
      <c r="L152" s="35">
        <v>10043.31885</v>
      </c>
      <c r="M152" s="27">
        <v>0.18664726453899999</v>
      </c>
      <c r="N152" s="27">
        <v>1.205134938E-3</v>
      </c>
      <c r="O152" s="85">
        <v>1.57925896E-4</v>
      </c>
    </row>
    <row r="153" spans="2:15" x14ac:dyDescent="0.2">
      <c r="B153" s="81" t="s">
        <v>1761</v>
      </c>
      <c r="C153" s="28" t="s">
        <v>1762</v>
      </c>
      <c r="D153" s="28" t="s">
        <v>159</v>
      </c>
      <c r="E153" s="28" t="s">
        <v>309</v>
      </c>
      <c r="F153" s="34">
        <v>1977</v>
      </c>
      <c r="G153" s="28" t="s">
        <v>1216</v>
      </c>
      <c r="H153" s="28" t="s">
        <v>46</v>
      </c>
      <c r="I153" s="35">
        <v>3305900</v>
      </c>
      <c r="J153" s="37">
        <v>400.1</v>
      </c>
      <c r="K153" s="35">
        <v>0</v>
      </c>
      <c r="L153" s="35">
        <v>13226.9059</v>
      </c>
      <c r="M153" s="27">
        <v>8.9296699689999995E-2</v>
      </c>
      <c r="N153" s="27">
        <v>1.5871453109999999E-3</v>
      </c>
      <c r="O153" s="85">
        <v>2.07986124E-4</v>
      </c>
    </row>
    <row r="154" spans="2:15" x14ac:dyDescent="0.2">
      <c r="B154" s="81" t="s">
        <v>1763</v>
      </c>
      <c r="C154" s="28" t="s">
        <v>1764</v>
      </c>
      <c r="D154" s="28" t="s">
        <v>159</v>
      </c>
      <c r="E154" s="28" t="s">
        <v>309</v>
      </c>
      <c r="F154" s="34">
        <v>1860</v>
      </c>
      <c r="G154" s="28" t="s">
        <v>1216</v>
      </c>
      <c r="H154" s="28" t="s">
        <v>46</v>
      </c>
      <c r="I154" s="35">
        <v>463116</v>
      </c>
      <c r="J154" s="36">
        <v>2527</v>
      </c>
      <c r="K154" s="35">
        <v>0</v>
      </c>
      <c r="L154" s="35">
        <v>11702.94132</v>
      </c>
      <c r="M154" s="27">
        <v>0.14229281072800001</v>
      </c>
      <c r="N154" s="27">
        <v>1.40427917E-3</v>
      </c>
      <c r="O154" s="85">
        <v>1.8402258399999999E-4</v>
      </c>
    </row>
    <row r="155" spans="2:15" x14ac:dyDescent="0.2">
      <c r="B155" s="81" t="s">
        <v>1765</v>
      </c>
      <c r="C155" s="28" t="s">
        <v>1766</v>
      </c>
      <c r="D155" s="28" t="s">
        <v>159</v>
      </c>
      <c r="E155" s="28" t="s">
        <v>309</v>
      </c>
      <c r="F155" s="34">
        <v>1991</v>
      </c>
      <c r="G155" s="28" t="s">
        <v>1216</v>
      </c>
      <c r="H155" s="28" t="s">
        <v>46</v>
      </c>
      <c r="I155" s="35">
        <v>656900</v>
      </c>
      <c r="J155" s="37">
        <v>68.099999999999994</v>
      </c>
      <c r="K155" s="35">
        <v>0</v>
      </c>
      <c r="L155" s="35">
        <v>447.34890000000001</v>
      </c>
      <c r="M155" s="27">
        <v>8.6483027919000005E-2</v>
      </c>
      <c r="N155" s="27">
        <v>5.3679047427195498E-5</v>
      </c>
      <c r="O155" s="85">
        <v>7.03432570081515E-6</v>
      </c>
    </row>
    <row r="156" spans="2:15" x14ac:dyDescent="0.2">
      <c r="B156" s="80" t="s">
        <v>1767</v>
      </c>
      <c r="C156" s="51" t="s">
        <v>3204</v>
      </c>
      <c r="D156" s="51" t="s">
        <v>3204</v>
      </c>
      <c r="E156" s="51" t="s">
        <v>3204</v>
      </c>
      <c r="F156" s="51" t="s">
        <v>3204</v>
      </c>
      <c r="G156" s="51" t="s">
        <v>3204</v>
      </c>
      <c r="H156" s="51" t="s">
        <v>3204</v>
      </c>
      <c r="I156" s="51" t="s">
        <v>3204</v>
      </c>
      <c r="J156" s="51" t="s">
        <v>3204</v>
      </c>
      <c r="K156" s="51" t="s">
        <v>3204</v>
      </c>
      <c r="L156" s="32">
        <v>17285.2</v>
      </c>
      <c r="M156" s="51" t="s">
        <v>3204</v>
      </c>
      <c r="N156" s="33">
        <v>2.074115015E-3</v>
      </c>
      <c r="O156" s="84">
        <v>2.7180066000000001E-4</v>
      </c>
    </row>
    <row r="157" spans="2:15" x14ac:dyDescent="0.2">
      <c r="B157" s="81" t="s">
        <v>1768</v>
      </c>
      <c r="C157" s="28" t="s">
        <v>1769</v>
      </c>
      <c r="D157" s="28" t="s">
        <v>159</v>
      </c>
      <c r="E157" s="28" t="s">
        <v>309</v>
      </c>
      <c r="F157" s="34">
        <v>1146</v>
      </c>
      <c r="G157" s="28" t="s">
        <v>1216</v>
      </c>
      <c r="H157" s="28" t="s">
        <v>46</v>
      </c>
      <c r="I157" s="35">
        <v>158000</v>
      </c>
      <c r="J157" s="36">
        <v>10940</v>
      </c>
      <c r="K157" s="35">
        <v>0</v>
      </c>
      <c r="L157" s="35">
        <v>17285.2</v>
      </c>
      <c r="M157" s="27">
        <v>2.8620272970000002E-3</v>
      </c>
      <c r="N157" s="27">
        <v>2.074115015E-3</v>
      </c>
      <c r="O157" s="85">
        <v>2.7180066000000001E-4</v>
      </c>
    </row>
    <row r="158" spans="2:15" x14ac:dyDescent="0.2">
      <c r="B158" s="80" t="s">
        <v>1770</v>
      </c>
      <c r="C158" s="51" t="s">
        <v>3204</v>
      </c>
      <c r="D158" s="51" t="s">
        <v>3204</v>
      </c>
      <c r="E158" s="51" t="s">
        <v>3204</v>
      </c>
      <c r="F158" s="51" t="s">
        <v>3204</v>
      </c>
      <c r="G158" s="51" t="s">
        <v>3204</v>
      </c>
      <c r="H158" s="51" t="s">
        <v>3204</v>
      </c>
      <c r="I158" s="51" t="s">
        <v>3204</v>
      </c>
      <c r="J158" s="51" t="s">
        <v>3204</v>
      </c>
      <c r="K158" s="51" t="s">
        <v>3204</v>
      </c>
      <c r="L158" s="51" t="s">
        <v>3204</v>
      </c>
      <c r="M158" s="51" t="s">
        <v>3204</v>
      </c>
      <c r="N158" s="51" t="s">
        <v>3204</v>
      </c>
      <c r="O158" s="97" t="s">
        <v>3204</v>
      </c>
    </row>
    <row r="159" spans="2:15" x14ac:dyDescent="0.2">
      <c r="B159" s="80" t="s">
        <v>1771</v>
      </c>
      <c r="C159" s="51" t="s">
        <v>3204</v>
      </c>
      <c r="D159" s="51" t="s">
        <v>3204</v>
      </c>
      <c r="E159" s="51" t="s">
        <v>3204</v>
      </c>
      <c r="F159" s="51" t="s">
        <v>3204</v>
      </c>
      <c r="G159" s="51" t="s">
        <v>3204</v>
      </c>
      <c r="H159" s="51" t="s">
        <v>3204</v>
      </c>
      <c r="I159" s="51" t="s">
        <v>3204</v>
      </c>
      <c r="J159" s="51" t="s">
        <v>3204</v>
      </c>
      <c r="K159" s="51" t="s">
        <v>3204</v>
      </c>
      <c r="L159" s="32">
        <v>1182484.89751</v>
      </c>
      <c r="M159" s="51" t="s">
        <v>3204</v>
      </c>
      <c r="N159" s="33">
        <v>0.14189073203300001</v>
      </c>
      <c r="O159" s="84">
        <v>1.8593951846E-2</v>
      </c>
    </row>
    <row r="160" spans="2:15" x14ac:dyDescent="0.2">
      <c r="B160" s="80" t="s">
        <v>1772</v>
      </c>
      <c r="C160" s="51" t="s">
        <v>3204</v>
      </c>
      <c r="D160" s="51" t="s">
        <v>3204</v>
      </c>
      <c r="E160" s="51" t="s">
        <v>3204</v>
      </c>
      <c r="F160" s="51" t="s">
        <v>3204</v>
      </c>
      <c r="G160" s="51" t="s">
        <v>3204</v>
      </c>
      <c r="H160" s="51" t="s">
        <v>3204</v>
      </c>
      <c r="I160" s="51" t="s">
        <v>3204</v>
      </c>
      <c r="J160" s="51" t="s">
        <v>3204</v>
      </c>
      <c r="K160" s="51" t="s">
        <v>3204</v>
      </c>
      <c r="L160" s="32">
        <v>388039.59814000002</v>
      </c>
      <c r="M160" s="51" t="s">
        <v>3204</v>
      </c>
      <c r="N160" s="33">
        <v>4.6562305153999999E-2</v>
      </c>
      <c r="O160" s="84">
        <v>6.101718184E-3</v>
      </c>
    </row>
    <row r="161" spans="2:15" x14ac:dyDescent="0.2">
      <c r="B161" s="81" t="s">
        <v>1773</v>
      </c>
      <c r="C161" s="28" t="s">
        <v>1774</v>
      </c>
      <c r="D161" s="28" t="s">
        <v>260</v>
      </c>
      <c r="E161" s="28" t="s">
        <v>1249</v>
      </c>
      <c r="F161" s="34">
        <v>993</v>
      </c>
      <c r="G161" s="28" t="s">
        <v>1327</v>
      </c>
      <c r="H161" s="28" t="s">
        <v>47</v>
      </c>
      <c r="I161" s="35">
        <v>1500000</v>
      </c>
      <c r="J161" s="37">
        <v>14.94</v>
      </c>
      <c r="K161" s="35">
        <v>0</v>
      </c>
      <c r="L161" s="35">
        <v>862.56088</v>
      </c>
      <c r="M161" s="27">
        <v>5.9860731369999996E-3</v>
      </c>
      <c r="N161" s="27">
        <v>1.03501867E-4</v>
      </c>
      <c r="O161" s="85">
        <v>1.3563315270702E-5</v>
      </c>
    </row>
    <row r="162" spans="2:15" x14ac:dyDescent="0.2">
      <c r="B162" s="81" t="s">
        <v>1775</v>
      </c>
      <c r="C162" s="28" t="s">
        <v>1776</v>
      </c>
      <c r="D162" s="28" t="s">
        <v>260</v>
      </c>
      <c r="E162" s="28" t="s">
        <v>1249</v>
      </c>
      <c r="F162" s="34">
        <v>993</v>
      </c>
      <c r="G162" s="28" t="s">
        <v>1777</v>
      </c>
      <c r="H162" s="28" t="s">
        <v>47</v>
      </c>
      <c r="I162" s="35">
        <v>142406</v>
      </c>
      <c r="J162" s="36">
        <v>1832</v>
      </c>
      <c r="K162" s="35">
        <v>0</v>
      </c>
      <c r="L162" s="35">
        <v>10041.571110000001</v>
      </c>
      <c r="M162" s="27">
        <v>2.8415405260000001E-3</v>
      </c>
      <c r="N162" s="27">
        <v>1.2049252199999999E-3</v>
      </c>
      <c r="O162" s="85">
        <v>1.5789841299999999E-4</v>
      </c>
    </row>
    <row r="163" spans="2:15" x14ac:dyDescent="0.2">
      <c r="B163" s="81" t="s">
        <v>1778</v>
      </c>
      <c r="C163" s="28" t="s">
        <v>1779</v>
      </c>
      <c r="D163" s="28" t="s">
        <v>260</v>
      </c>
      <c r="E163" s="28" t="s">
        <v>1249</v>
      </c>
      <c r="F163" s="34">
        <v>994</v>
      </c>
      <c r="G163" s="28" t="s">
        <v>1262</v>
      </c>
      <c r="H163" s="28" t="s">
        <v>47</v>
      </c>
      <c r="I163" s="35">
        <v>17794</v>
      </c>
      <c r="J163" s="37">
        <v>68.599999999999994</v>
      </c>
      <c r="K163" s="35">
        <v>0</v>
      </c>
      <c r="L163" s="35">
        <v>46.983530000000002</v>
      </c>
      <c r="M163" s="27">
        <v>9.930504320000001E-4</v>
      </c>
      <c r="N163" s="27">
        <v>5.6377273648533899E-6</v>
      </c>
      <c r="O163" s="85">
        <v>7.3879124905419395E-7</v>
      </c>
    </row>
    <row r="164" spans="2:15" x14ac:dyDescent="0.2">
      <c r="B164" s="81" t="s">
        <v>1780</v>
      </c>
      <c r="C164" s="28" t="s">
        <v>1781</v>
      </c>
      <c r="D164" s="28" t="s">
        <v>260</v>
      </c>
      <c r="E164" s="28" t="s">
        <v>1249</v>
      </c>
      <c r="F164" s="34">
        <v>993</v>
      </c>
      <c r="G164" s="28" t="s">
        <v>1782</v>
      </c>
      <c r="H164" s="28" t="s">
        <v>47</v>
      </c>
      <c r="I164" s="35">
        <v>183735</v>
      </c>
      <c r="J164" s="36">
        <v>3095</v>
      </c>
      <c r="K164" s="35">
        <v>0</v>
      </c>
      <c r="L164" s="35">
        <v>21887.716670000002</v>
      </c>
      <c r="M164" s="27">
        <v>2.2115143419999999E-3</v>
      </c>
      <c r="N164" s="27">
        <v>2.6263879959999999E-3</v>
      </c>
      <c r="O164" s="85">
        <v>3.4417280899999998E-4</v>
      </c>
    </row>
    <row r="165" spans="2:15" x14ac:dyDescent="0.2">
      <c r="B165" s="81" t="s">
        <v>1783</v>
      </c>
      <c r="C165" s="28" t="s">
        <v>1784</v>
      </c>
      <c r="D165" s="28" t="s">
        <v>1785</v>
      </c>
      <c r="E165" s="28" t="s">
        <v>1249</v>
      </c>
      <c r="F165" s="34">
        <v>993</v>
      </c>
      <c r="G165" s="28" t="s">
        <v>1786</v>
      </c>
      <c r="H165" s="28" t="s">
        <v>58</v>
      </c>
      <c r="I165" s="35">
        <v>1812524.96</v>
      </c>
      <c r="J165" s="36">
        <v>1000</v>
      </c>
      <c r="K165" s="35">
        <v>0</v>
      </c>
      <c r="L165" s="35">
        <v>75952.045910000001</v>
      </c>
      <c r="M165" s="27">
        <v>0.110568667107</v>
      </c>
      <c r="N165" s="27">
        <v>9.1137666250000002E-3</v>
      </c>
      <c r="O165" s="85">
        <v>1.194305895E-3</v>
      </c>
    </row>
    <row r="166" spans="2:15" x14ac:dyDescent="0.2">
      <c r="B166" s="81" t="s">
        <v>1787</v>
      </c>
      <c r="C166" s="28" t="s">
        <v>1788</v>
      </c>
      <c r="D166" s="28" t="s">
        <v>260</v>
      </c>
      <c r="E166" s="28" t="s">
        <v>1249</v>
      </c>
      <c r="F166" s="34">
        <v>993</v>
      </c>
      <c r="G166" s="28" t="s">
        <v>1304</v>
      </c>
      <c r="H166" s="28" t="s">
        <v>47</v>
      </c>
      <c r="I166" s="35">
        <v>1549748</v>
      </c>
      <c r="J166" s="36">
        <v>458</v>
      </c>
      <c r="K166" s="35">
        <v>0</v>
      </c>
      <c r="L166" s="35">
        <v>27319.608649999998</v>
      </c>
      <c r="M166" s="27">
        <v>2.2039201684999999E-2</v>
      </c>
      <c r="N166" s="27">
        <v>3.2781807849999998E-3</v>
      </c>
      <c r="O166" s="85">
        <v>4.2958644799999997E-4</v>
      </c>
    </row>
    <row r="167" spans="2:15" x14ac:dyDescent="0.2">
      <c r="B167" s="81" t="s">
        <v>1789</v>
      </c>
      <c r="C167" s="28" t="s">
        <v>1790</v>
      </c>
      <c r="D167" s="28" t="s">
        <v>240</v>
      </c>
      <c r="E167" s="28" t="s">
        <v>1249</v>
      </c>
      <c r="F167" s="34">
        <v>993</v>
      </c>
      <c r="G167" s="28" t="s">
        <v>1304</v>
      </c>
      <c r="H167" s="28" t="s">
        <v>47</v>
      </c>
      <c r="I167" s="35">
        <v>1511263</v>
      </c>
      <c r="J167" s="36">
        <v>578</v>
      </c>
      <c r="K167" s="35">
        <v>0</v>
      </c>
      <c r="L167" s="35">
        <v>33621.400439999998</v>
      </c>
      <c r="M167" s="27">
        <v>1.9383242769000001E-2</v>
      </c>
      <c r="N167" s="27">
        <v>4.0343560670000004E-3</v>
      </c>
      <c r="O167" s="85">
        <v>5.2867880300000003E-4</v>
      </c>
    </row>
    <row r="168" spans="2:15" x14ac:dyDescent="0.2">
      <c r="B168" s="81" t="s">
        <v>1791</v>
      </c>
      <c r="C168" s="28" t="s">
        <v>1792</v>
      </c>
      <c r="D168" s="28" t="s">
        <v>260</v>
      </c>
      <c r="E168" s="28" t="s">
        <v>1249</v>
      </c>
      <c r="F168" s="34">
        <v>993</v>
      </c>
      <c r="G168" s="28" t="s">
        <v>1304</v>
      </c>
      <c r="H168" s="28" t="s">
        <v>47</v>
      </c>
      <c r="I168" s="35">
        <v>300000</v>
      </c>
      <c r="J168" s="36">
        <v>380</v>
      </c>
      <c r="K168" s="35">
        <v>0</v>
      </c>
      <c r="L168" s="35">
        <v>4387.8599999999997</v>
      </c>
      <c r="M168" s="27">
        <v>9.9651658900000006E-4</v>
      </c>
      <c r="N168" s="27">
        <v>5.26515534E-4</v>
      </c>
      <c r="O168" s="85">
        <v>6.8996786109407605E-5</v>
      </c>
    </row>
    <row r="169" spans="2:15" x14ac:dyDescent="0.2">
      <c r="B169" s="81" t="s">
        <v>1793</v>
      </c>
      <c r="C169" s="28" t="s">
        <v>1794</v>
      </c>
      <c r="D169" s="28" t="s">
        <v>260</v>
      </c>
      <c r="E169" s="28" t="s">
        <v>1249</v>
      </c>
      <c r="F169" s="34">
        <v>993</v>
      </c>
      <c r="G169" s="28" t="s">
        <v>1795</v>
      </c>
      <c r="H169" s="28" t="s">
        <v>47</v>
      </c>
      <c r="I169" s="35">
        <v>1861335.62</v>
      </c>
      <c r="J169" s="36">
        <v>210</v>
      </c>
      <c r="K169" s="35">
        <v>0</v>
      </c>
      <c r="L169" s="35">
        <v>15044.989670000001</v>
      </c>
      <c r="M169" s="27">
        <v>2.4016019060000001E-2</v>
      </c>
      <c r="N169" s="27">
        <v>1.8053038999999999E-3</v>
      </c>
      <c r="O169" s="85">
        <v>2.3657453300000001E-4</v>
      </c>
    </row>
    <row r="170" spans="2:15" x14ac:dyDescent="0.2">
      <c r="B170" s="81" t="s">
        <v>1796</v>
      </c>
      <c r="C170" s="28" t="s">
        <v>1797</v>
      </c>
      <c r="D170" s="28" t="s">
        <v>260</v>
      </c>
      <c r="E170" s="28" t="s">
        <v>1249</v>
      </c>
      <c r="F170" s="34">
        <v>994</v>
      </c>
      <c r="G170" s="28" t="s">
        <v>1795</v>
      </c>
      <c r="H170" s="28" t="s">
        <v>47</v>
      </c>
      <c r="I170" s="35">
        <v>288551.08</v>
      </c>
      <c r="J170" s="36">
        <v>2834</v>
      </c>
      <c r="K170" s="35">
        <v>0</v>
      </c>
      <c r="L170" s="35">
        <v>31475.342260000001</v>
      </c>
      <c r="M170" s="27">
        <v>6.3835439639999998E-3</v>
      </c>
      <c r="N170" s="27">
        <v>3.776842616E-3</v>
      </c>
      <c r="O170" s="85">
        <v>4.94933169E-4</v>
      </c>
    </row>
    <row r="171" spans="2:15" x14ac:dyDescent="0.2">
      <c r="B171" s="81" t="s">
        <v>1798</v>
      </c>
      <c r="C171" s="28" t="s">
        <v>1799</v>
      </c>
      <c r="D171" s="28" t="s">
        <v>1320</v>
      </c>
      <c r="E171" s="28" t="s">
        <v>1249</v>
      </c>
      <c r="F171" s="34">
        <v>993</v>
      </c>
      <c r="G171" s="28" t="s">
        <v>1795</v>
      </c>
      <c r="H171" s="28" t="s">
        <v>48</v>
      </c>
      <c r="I171" s="35">
        <v>12038</v>
      </c>
      <c r="J171" s="36">
        <v>815</v>
      </c>
      <c r="K171" s="35">
        <v>0</v>
      </c>
      <c r="L171" s="35">
        <v>398.08010000000002</v>
      </c>
      <c r="M171" s="27">
        <v>6.8123780600000004E-4</v>
      </c>
      <c r="N171" s="27">
        <v>4.7767102071163599E-5</v>
      </c>
      <c r="O171" s="85">
        <v>6.25959978534219E-6</v>
      </c>
    </row>
    <row r="172" spans="2:15" x14ac:dyDescent="0.2">
      <c r="B172" s="81" t="s">
        <v>1800</v>
      </c>
      <c r="C172" s="28" t="s">
        <v>1801</v>
      </c>
      <c r="D172" s="28" t="s">
        <v>260</v>
      </c>
      <c r="E172" s="28" t="s">
        <v>1249</v>
      </c>
      <c r="F172" s="34">
        <v>993</v>
      </c>
      <c r="G172" s="28" t="s">
        <v>1795</v>
      </c>
      <c r="H172" s="28" t="s">
        <v>47</v>
      </c>
      <c r="I172" s="35">
        <v>906711</v>
      </c>
      <c r="J172" s="36">
        <v>2471</v>
      </c>
      <c r="K172" s="35">
        <v>0</v>
      </c>
      <c r="L172" s="35">
        <v>86236.186079999999</v>
      </c>
      <c r="M172" s="27">
        <v>8.2076179339999993E-3</v>
      </c>
      <c r="N172" s="27">
        <v>1.0347798603000001E-2</v>
      </c>
      <c r="O172" s="85">
        <v>1.3560185789999999E-3</v>
      </c>
    </row>
    <row r="173" spans="2:15" x14ac:dyDescent="0.2">
      <c r="B173" s="81" t="s">
        <v>1802</v>
      </c>
      <c r="C173" s="28" t="s">
        <v>1803</v>
      </c>
      <c r="D173" s="28" t="s">
        <v>260</v>
      </c>
      <c r="E173" s="28" t="s">
        <v>1249</v>
      </c>
      <c r="F173" s="34">
        <v>993</v>
      </c>
      <c r="G173" s="28" t="s">
        <v>1407</v>
      </c>
      <c r="H173" s="28" t="s">
        <v>47</v>
      </c>
      <c r="I173" s="35">
        <v>615112</v>
      </c>
      <c r="J173" s="36">
        <v>2985</v>
      </c>
      <c r="K173" s="35">
        <v>248.59429</v>
      </c>
      <c r="L173" s="35">
        <v>70920.441990000007</v>
      </c>
      <c r="M173" s="27">
        <v>3.0350078937000001E-2</v>
      </c>
      <c r="N173" s="27">
        <v>8.5100058790000006E-3</v>
      </c>
      <c r="O173" s="85">
        <v>1.1151865750000001E-3</v>
      </c>
    </row>
    <row r="174" spans="2:15" x14ac:dyDescent="0.2">
      <c r="B174" s="81" t="s">
        <v>1804</v>
      </c>
      <c r="C174" s="28" t="s">
        <v>1805</v>
      </c>
      <c r="D174" s="28" t="s">
        <v>260</v>
      </c>
      <c r="E174" s="28" t="s">
        <v>1249</v>
      </c>
      <c r="F174" s="34">
        <v>993</v>
      </c>
      <c r="G174" s="28" t="s">
        <v>1410</v>
      </c>
      <c r="H174" s="28" t="s">
        <v>47</v>
      </c>
      <c r="I174" s="35">
        <v>164804</v>
      </c>
      <c r="J174" s="36">
        <v>1552</v>
      </c>
      <c r="K174" s="35">
        <v>0</v>
      </c>
      <c r="L174" s="35">
        <v>9844.8108499999998</v>
      </c>
      <c r="M174" s="27">
        <v>1.398335247E-3</v>
      </c>
      <c r="N174" s="27">
        <v>1.181315229E-3</v>
      </c>
      <c r="O174" s="85">
        <v>1.54804462E-4</v>
      </c>
    </row>
    <row r="175" spans="2:15" x14ac:dyDescent="0.2">
      <c r="B175" s="80" t="s">
        <v>1806</v>
      </c>
      <c r="C175" s="51" t="s">
        <v>3204</v>
      </c>
      <c r="D175" s="51" t="s">
        <v>3204</v>
      </c>
      <c r="E175" s="51" t="s">
        <v>3204</v>
      </c>
      <c r="F175" s="51" t="s">
        <v>3204</v>
      </c>
      <c r="G175" s="51" t="s">
        <v>3204</v>
      </c>
      <c r="H175" s="51" t="s">
        <v>3204</v>
      </c>
      <c r="I175" s="51" t="s">
        <v>3204</v>
      </c>
      <c r="J175" s="51" t="s">
        <v>3204</v>
      </c>
      <c r="K175" s="51" t="s">
        <v>3204</v>
      </c>
      <c r="L175" s="32">
        <v>794445.29937000002</v>
      </c>
      <c r="M175" s="51" t="s">
        <v>3204</v>
      </c>
      <c r="N175" s="33">
        <v>9.5328426879000006E-2</v>
      </c>
      <c r="O175" s="84">
        <v>1.2492233662E-2</v>
      </c>
    </row>
    <row r="176" spans="2:15" x14ac:dyDescent="0.2">
      <c r="B176" s="81" t="s">
        <v>1807</v>
      </c>
      <c r="C176" s="28" t="s">
        <v>1808</v>
      </c>
      <c r="D176" s="28" t="s">
        <v>260</v>
      </c>
      <c r="E176" s="28" t="s">
        <v>1249</v>
      </c>
      <c r="F176" s="34">
        <v>994</v>
      </c>
      <c r="G176" s="28" t="s">
        <v>1777</v>
      </c>
      <c r="H176" s="28" t="s">
        <v>47</v>
      </c>
      <c r="I176" s="35">
        <v>5489.06</v>
      </c>
      <c r="J176" s="36">
        <v>817</v>
      </c>
      <c r="K176" s="35">
        <v>0</v>
      </c>
      <c r="L176" s="35">
        <v>172.61079000000001</v>
      </c>
      <c r="M176" s="27">
        <v>2.8178735565730101E-5</v>
      </c>
      <c r="N176" s="27">
        <v>2.0712206474310499E-5</v>
      </c>
      <c r="O176" s="85">
        <v>2.7142137073210802E-6</v>
      </c>
    </row>
    <row r="177" spans="2:15" x14ac:dyDescent="0.2">
      <c r="B177" s="81" t="s">
        <v>1809</v>
      </c>
      <c r="C177" s="28" t="s">
        <v>1810</v>
      </c>
      <c r="D177" s="28" t="s">
        <v>1811</v>
      </c>
      <c r="E177" s="28" t="s">
        <v>1249</v>
      </c>
      <c r="F177" s="34">
        <v>994</v>
      </c>
      <c r="G177" s="28" t="s">
        <v>1777</v>
      </c>
      <c r="H177" s="28" t="s">
        <v>48</v>
      </c>
      <c r="I177" s="35">
        <v>127461</v>
      </c>
      <c r="J177" s="36">
        <v>25130</v>
      </c>
      <c r="K177" s="35">
        <v>0</v>
      </c>
      <c r="L177" s="35">
        <v>129965.57677</v>
      </c>
      <c r="M177" s="27">
        <v>2.9261791799999998E-3</v>
      </c>
      <c r="N177" s="27">
        <v>1.5595049768E-2</v>
      </c>
      <c r="O177" s="85">
        <v>2.0436402029999998E-3</v>
      </c>
    </row>
    <row r="178" spans="2:15" x14ac:dyDescent="0.2">
      <c r="B178" s="81" t="s">
        <v>1812</v>
      </c>
      <c r="C178" s="28" t="s">
        <v>1813</v>
      </c>
      <c r="D178" s="28" t="s">
        <v>286</v>
      </c>
      <c r="E178" s="28" t="s">
        <v>1249</v>
      </c>
      <c r="F178" s="34">
        <v>994</v>
      </c>
      <c r="G178" s="28" t="s">
        <v>1341</v>
      </c>
      <c r="H178" s="28" t="s">
        <v>49</v>
      </c>
      <c r="I178" s="35">
        <v>1143909</v>
      </c>
      <c r="J178" s="36">
        <v>1050</v>
      </c>
      <c r="K178" s="35">
        <v>0</v>
      </c>
      <c r="L178" s="35">
        <v>56455.512470000001</v>
      </c>
      <c r="M178" s="27">
        <v>2.7005254191E-2</v>
      </c>
      <c r="N178" s="27">
        <v>6.7743055389999996E-3</v>
      </c>
      <c r="O178" s="85">
        <v>8.8773318099999996E-4</v>
      </c>
    </row>
    <row r="179" spans="2:15" x14ac:dyDescent="0.2">
      <c r="B179" s="81" t="s">
        <v>1814</v>
      </c>
      <c r="C179" s="28" t="s">
        <v>1815</v>
      </c>
      <c r="D179" s="28" t="s">
        <v>240</v>
      </c>
      <c r="E179" s="28" t="s">
        <v>1249</v>
      </c>
      <c r="F179" s="34">
        <v>994</v>
      </c>
      <c r="G179" s="28" t="s">
        <v>1262</v>
      </c>
      <c r="H179" s="28" t="s">
        <v>47</v>
      </c>
      <c r="I179" s="35">
        <v>5070</v>
      </c>
      <c r="J179" s="36">
        <v>16894</v>
      </c>
      <c r="K179" s="35">
        <v>0</v>
      </c>
      <c r="L179" s="35">
        <v>3296.7678099999998</v>
      </c>
      <c r="M179" s="27">
        <v>2.1070286436040099E-5</v>
      </c>
      <c r="N179" s="27">
        <v>3.9559135E-4</v>
      </c>
      <c r="O179" s="85">
        <v>5.1839936424350398E-5</v>
      </c>
    </row>
    <row r="180" spans="2:15" x14ac:dyDescent="0.2">
      <c r="B180" s="81" t="s">
        <v>1816</v>
      </c>
      <c r="C180" s="28" t="s">
        <v>1817</v>
      </c>
      <c r="D180" s="28" t="s">
        <v>286</v>
      </c>
      <c r="E180" s="28" t="s">
        <v>1249</v>
      </c>
      <c r="F180" s="34">
        <v>994</v>
      </c>
      <c r="G180" s="28" t="s">
        <v>1262</v>
      </c>
      <c r="H180" s="28" t="s">
        <v>49</v>
      </c>
      <c r="I180" s="35">
        <v>219867</v>
      </c>
      <c r="J180" s="37">
        <v>183.6</v>
      </c>
      <c r="K180" s="35">
        <v>111.79201</v>
      </c>
      <c r="L180" s="35">
        <v>2009.1894400000001</v>
      </c>
      <c r="M180" s="27">
        <v>2.1843299200000001E-4</v>
      </c>
      <c r="N180" s="27">
        <v>2.41090064E-4</v>
      </c>
      <c r="O180" s="85">
        <v>3.15934451064894E-5</v>
      </c>
    </row>
    <row r="181" spans="2:15" x14ac:dyDescent="0.2">
      <c r="B181" s="81" t="s">
        <v>1818</v>
      </c>
      <c r="C181" s="28" t="s">
        <v>1819</v>
      </c>
      <c r="D181" s="28" t="s">
        <v>260</v>
      </c>
      <c r="E181" s="28" t="s">
        <v>1249</v>
      </c>
      <c r="F181" s="34">
        <v>994</v>
      </c>
      <c r="G181" s="28" t="s">
        <v>1782</v>
      </c>
      <c r="H181" s="28" t="s">
        <v>47</v>
      </c>
      <c r="I181" s="35">
        <v>1288518</v>
      </c>
      <c r="J181" s="36">
        <v>323</v>
      </c>
      <c r="K181" s="35">
        <v>0</v>
      </c>
      <c r="L181" s="35">
        <v>16019.203670000001</v>
      </c>
      <c r="M181" s="27">
        <v>4.7320586785999999E-2</v>
      </c>
      <c r="N181" s="27">
        <v>1.9222034369999999E-3</v>
      </c>
      <c r="O181" s="85">
        <v>2.5189353500000003E-4</v>
      </c>
    </row>
    <row r="182" spans="2:15" x14ac:dyDescent="0.2">
      <c r="B182" s="81" t="s">
        <v>1820</v>
      </c>
      <c r="C182" s="28" t="s">
        <v>1821</v>
      </c>
      <c r="D182" s="28" t="s">
        <v>1822</v>
      </c>
      <c r="E182" s="28" t="s">
        <v>1249</v>
      </c>
      <c r="F182" s="34">
        <v>994</v>
      </c>
      <c r="G182" s="28" t="s">
        <v>1256</v>
      </c>
      <c r="H182" s="28" t="s">
        <v>50</v>
      </c>
      <c r="I182" s="35">
        <v>100000.02</v>
      </c>
      <c r="J182" s="37">
        <v>19.5</v>
      </c>
      <c r="K182" s="35">
        <v>0</v>
      </c>
      <c r="L182" s="35">
        <v>55.682259999999999</v>
      </c>
      <c r="M182" s="27">
        <v>4.0153442333E-2</v>
      </c>
      <c r="N182" s="27">
        <v>6.6815201186220202E-6</v>
      </c>
      <c r="O182" s="85">
        <v>8.7557419409653499E-7</v>
      </c>
    </row>
    <row r="183" spans="2:15" x14ac:dyDescent="0.2">
      <c r="B183" s="81" t="s">
        <v>1823</v>
      </c>
      <c r="C183" s="28" t="s">
        <v>1824</v>
      </c>
      <c r="D183" s="28" t="s">
        <v>262</v>
      </c>
      <c r="E183" s="28" t="s">
        <v>1249</v>
      </c>
      <c r="F183" s="34">
        <v>994</v>
      </c>
      <c r="G183" s="28" t="s">
        <v>1349</v>
      </c>
      <c r="H183" s="28" t="s">
        <v>48</v>
      </c>
      <c r="I183" s="35">
        <v>67676</v>
      </c>
      <c r="J183" s="36">
        <v>5385</v>
      </c>
      <c r="K183" s="35">
        <v>0</v>
      </c>
      <c r="L183" s="35">
        <v>14786.960650000001</v>
      </c>
      <c r="M183" s="27">
        <v>7.0495833299999997E-4</v>
      </c>
      <c r="N183" s="27">
        <v>1.774342044E-3</v>
      </c>
      <c r="O183" s="85">
        <v>2.3251716300000001E-4</v>
      </c>
    </row>
    <row r="184" spans="2:15" x14ac:dyDescent="0.2">
      <c r="B184" s="81" t="s">
        <v>1825</v>
      </c>
      <c r="C184" s="28" t="s">
        <v>1826</v>
      </c>
      <c r="D184" s="28" t="s">
        <v>260</v>
      </c>
      <c r="E184" s="28" t="s">
        <v>1249</v>
      </c>
      <c r="F184" s="34">
        <v>994</v>
      </c>
      <c r="G184" s="28" t="s">
        <v>1276</v>
      </c>
      <c r="H184" s="28" t="s">
        <v>47</v>
      </c>
      <c r="I184" s="35">
        <v>47230</v>
      </c>
      <c r="J184" s="36">
        <v>27082</v>
      </c>
      <c r="K184" s="35">
        <v>0</v>
      </c>
      <c r="L184" s="35">
        <v>49231.899279999998</v>
      </c>
      <c r="M184" s="27">
        <v>8.8296682971802996E-5</v>
      </c>
      <c r="N184" s="27">
        <v>5.9075175019999999E-3</v>
      </c>
      <c r="O184" s="85">
        <v>7.7414567099999998E-4</v>
      </c>
    </row>
    <row r="185" spans="2:15" x14ac:dyDescent="0.2">
      <c r="B185" s="81" t="s">
        <v>1827</v>
      </c>
      <c r="C185" s="28" t="s">
        <v>1828</v>
      </c>
      <c r="D185" s="28" t="s">
        <v>240</v>
      </c>
      <c r="E185" s="28" t="s">
        <v>1249</v>
      </c>
      <c r="F185" s="34">
        <v>994</v>
      </c>
      <c r="G185" s="28" t="s">
        <v>1276</v>
      </c>
      <c r="H185" s="28" t="s">
        <v>47</v>
      </c>
      <c r="I185" s="35">
        <v>43800</v>
      </c>
      <c r="J185" s="36">
        <v>10233</v>
      </c>
      <c r="K185" s="35">
        <v>0</v>
      </c>
      <c r="L185" s="35">
        <v>17251.42583</v>
      </c>
      <c r="M185" s="27">
        <v>1.9231801479306001E-5</v>
      </c>
      <c r="N185" s="27">
        <v>2.0700623270000001E-3</v>
      </c>
      <c r="O185" s="85">
        <v>2.71269579E-4</v>
      </c>
    </row>
    <row r="186" spans="2:15" x14ac:dyDescent="0.2">
      <c r="B186" s="81" t="s">
        <v>1829</v>
      </c>
      <c r="C186" s="28" t="s">
        <v>1830</v>
      </c>
      <c r="D186" s="28" t="s">
        <v>240</v>
      </c>
      <c r="E186" s="28" t="s">
        <v>1249</v>
      </c>
      <c r="F186" s="34">
        <v>994</v>
      </c>
      <c r="G186" s="28" t="s">
        <v>1276</v>
      </c>
      <c r="H186" s="28" t="s">
        <v>47</v>
      </c>
      <c r="I186" s="35">
        <v>742600</v>
      </c>
      <c r="J186" s="36">
        <v>3209</v>
      </c>
      <c r="K186" s="35">
        <v>0</v>
      </c>
      <c r="L186" s="35">
        <v>91721.800870000006</v>
      </c>
      <c r="M186" s="27">
        <v>1.3152768600000001E-4</v>
      </c>
      <c r="N186" s="27">
        <v>1.1006037789999999E-2</v>
      </c>
      <c r="O186" s="85">
        <v>1.4422769809999999E-3</v>
      </c>
    </row>
    <row r="187" spans="2:15" x14ac:dyDescent="0.2">
      <c r="B187" s="81" t="s">
        <v>1831</v>
      </c>
      <c r="C187" s="28" t="s">
        <v>1832</v>
      </c>
      <c r="D187" s="28" t="s">
        <v>260</v>
      </c>
      <c r="E187" s="28" t="s">
        <v>1249</v>
      </c>
      <c r="F187" s="34">
        <v>994</v>
      </c>
      <c r="G187" s="28" t="s">
        <v>1276</v>
      </c>
      <c r="H187" s="28" t="s">
        <v>47</v>
      </c>
      <c r="I187" s="35">
        <v>240500</v>
      </c>
      <c r="J187" s="36">
        <v>5301</v>
      </c>
      <c r="K187" s="35">
        <v>0</v>
      </c>
      <c r="L187" s="35">
        <v>49070.535349999998</v>
      </c>
      <c r="M187" s="27">
        <v>9.5094928162104298E-5</v>
      </c>
      <c r="N187" s="27">
        <v>5.8881548479999997E-3</v>
      </c>
      <c r="O187" s="85">
        <v>7.7160830799999998E-4</v>
      </c>
    </row>
    <row r="188" spans="2:15" x14ac:dyDescent="0.2">
      <c r="B188" s="81" t="s">
        <v>1833</v>
      </c>
      <c r="C188" s="28" t="s">
        <v>1834</v>
      </c>
      <c r="D188" s="28" t="s">
        <v>260</v>
      </c>
      <c r="E188" s="28" t="s">
        <v>1249</v>
      </c>
      <c r="F188" s="34">
        <v>994</v>
      </c>
      <c r="G188" s="28" t="s">
        <v>1276</v>
      </c>
      <c r="H188" s="28" t="s">
        <v>47</v>
      </c>
      <c r="I188" s="35">
        <v>7500</v>
      </c>
      <c r="J188" s="36">
        <v>21224</v>
      </c>
      <c r="K188" s="35">
        <v>0</v>
      </c>
      <c r="L188" s="35">
        <v>6126.8382000000001</v>
      </c>
      <c r="M188" s="27">
        <v>3.9957818395817698E-5</v>
      </c>
      <c r="N188" s="27">
        <v>7.3518195299999999E-4</v>
      </c>
      <c r="O188" s="85">
        <v>9.63413018675044E-5</v>
      </c>
    </row>
    <row r="189" spans="2:15" x14ac:dyDescent="0.2">
      <c r="B189" s="81" t="s">
        <v>1835</v>
      </c>
      <c r="C189" s="28" t="s">
        <v>1836</v>
      </c>
      <c r="D189" s="28" t="s">
        <v>240</v>
      </c>
      <c r="E189" s="28" t="s">
        <v>1249</v>
      </c>
      <c r="F189" s="34">
        <v>994</v>
      </c>
      <c r="G189" s="28" t="s">
        <v>1276</v>
      </c>
      <c r="H189" s="28" t="s">
        <v>47</v>
      </c>
      <c r="I189" s="35">
        <v>1119900</v>
      </c>
      <c r="J189" s="36">
        <v>1559</v>
      </c>
      <c r="K189" s="35">
        <v>0</v>
      </c>
      <c r="L189" s="35">
        <v>67200.618619999994</v>
      </c>
      <c r="M189" s="27">
        <v>3.5387324900000003E-4</v>
      </c>
      <c r="N189" s="27">
        <v>8.063650528E-3</v>
      </c>
      <c r="O189" s="85">
        <v>1.056694313E-3</v>
      </c>
    </row>
    <row r="190" spans="2:15" x14ac:dyDescent="0.2">
      <c r="B190" s="81" t="s">
        <v>1837</v>
      </c>
      <c r="C190" s="28" t="s">
        <v>1838</v>
      </c>
      <c r="D190" s="28" t="s">
        <v>260</v>
      </c>
      <c r="E190" s="28" t="s">
        <v>1249</v>
      </c>
      <c r="F190" s="34">
        <v>994</v>
      </c>
      <c r="G190" s="28" t="s">
        <v>1316</v>
      </c>
      <c r="H190" s="28" t="s">
        <v>47</v>
      </c>
      <c r="I190" s="35">
        <v>832115</v>
      </c>
      <c r="J190" s="36">
        <v>400</v>
      </c>
      <c r="K190" s="35">
        <v>0</v>
      </c>
      <c r="L190" s="35">
        <v>12811.242550000001</v>
      </c>
      <c r="M190" s="27">
        <v>3.6517508141999999E-2</v>
      </c>
      <c r="N190" s="27">
        <v>1.53726833E-3</v>
      </c>
      <c r="O190" s="85">
        <v>2.0145003700000001E-4</v>
      </c>
    </row>
    <row r="191" spans="2:15" x14ac:dyDescent="0.2">
      <c r="B191" s="81" t="s">
        <v>1839</v>
      </c>
      <c r="C191" s="28" t="s">
        <v>1840</v>
      </c>
      <c r="D191" s="28" t="s">
        <v>247</v>
      </c>
      <c r="E191" s="28" t="s">
        <v>1249</v>
      </c>
      <c r="F191" s="34">
        <v>994</v>
      </c>
      <c r="G191" s="28" t="s">
        <v>1786</v>
      </c>
      <c r="H191" s="28" t="s">
        <v>48</v>
      </c>
      <c r="I191" s="35">
        <v>564913</v>
      </c>
      <c r="J191" s="36">
        <v>2518</v>
      </c>
      <c r="K191" s="35">
        <v>0</v>
      </c>
      <c r="L191" s="35">
        <v>57715.946640000002</v>
      </c>
      <c r="M191" s="27">
        <v>4.1519476740000004E-3</v>
      </c>
      <c r="N191" s="27">
        <v>6.9255496920000003E-3</v>
      </c>
      <c r="O191" s="85">
        <v>9.0755284400000004E-4</v>
      </c>
    </row>
    <row r="192" spans="2:15" x14ac:dyDescent="0.2">
      <c r="B192" s="81" t="s">
        <v>1841</v>
      </c>
      <c r="C192" s="28" t="s">
        <v>1842</v>
      </c>
      <c r="D192" s="28" t="s">
        <v>1320</v>
      </c>
      <c r="E192" s="28" t="s">
        <v>1249</v>
      </c>
      <c r="F192" s="34">
        <v>994</v>
      </c>
      <c r="G192" s="28" t="s">
        <v>1843</v>
      </c>
      <c r="H192" s="28" t="s">
        <v>48</v>
      </c>
      <c r="I192" s="35">
        <v>32509</v>
      </c>
      <c r="J192" s="36">
        <v>15400</v>
      </c>
      <c r="K192" s="35">
        <v>0</v>
      </c>
      <c r="L192" s="35">
        <v>20313.411189999999</v>
      </c>
      <c r="M192" s="27">
        <v>9.1030256100000002E-4</v>
      </c>
      <c r="N192" s="27">
        <v>2.4374812649999998E-3</v>
      </c>
      <c r="O192" s="85">
        <v>3.1941768499999998E-4</v>
      </c>
    </row>
    <row r="193" spans="2:15" x14ac:dyDescent="0.2">
      <c r="B193" s="81" t="s">
        <v>1844</v>
      </c>
      <c r="C193" s="28" t="s">
        <v>1845</v>
      </c>
      <c r="D193" s="28" t="s">
        <v>260</v>
      </c>
      <c r="E193" s="28" t="s">
        <v>1249</v>
      </c>
      <c r="F193" s="34">
        <v>994</v>
      </c>
      <c r="G193" s="28" t="s">
        <v>1843</v>
      </c>
      <c r="H193" s="28" t="s">
        <v>47</v>
      </c>
      <c r="I193" s="35">
        <v>97203</v>
      </c>
      <c r="J193" s="36">
        <v>13074</v>
      </c>
      <c r="K193" s="35">
        <v>0</v>
      </c>
      <c r="L193" s="35">
        <v>48914.324520000002</v>
      </c>
      <c r="M193" s="27">
        <v>1.7186484000000001E-3</v>
      </c>
      <c r="N193" s="27">
        <v>5.8694105330000003E-3</v>
      </c>
      <c r="O193" s="85">
        <v>7.6915197500000004E-4</v>
      </c>
    </row>
    <row r="194" spans="2:15" x14ac:dyDescent="0.2">
      <c r="B194" s="81" t="s">
        <v>1846</v>
      </c>
      <c r="C194" s="28" t="s">
        <v>1847</v>
      </c>
      <c r="D194" s="28" t="s">
        <v>240</v>
      </c>
      <c r="E194" s="28" t="s">
        <v>1249</v>
      </c>
      <c r="F194" s="34">
        <v>994</v>
      </c>
      <c r="G194" s="28" t="s">
        <v>1843</v>
      </c>
      <c r="H194" s="28" t="s">
        <v>47</v>
      </c>
      <c r="I194" s="35">
        <v>94660</v>
      </c>
      <c r="J194" s="36">
        <v>8641</v>
      </c>
      <c r="K194" s="35">
        <v>128.73256000000001</v>
      </c>
      <c r="L194" s="35">
        <v>31611.899789999999</v>
      </c>
      <c r="M194" s="27">
        <v>1.8251531093776299E-5</v>
      </c>
      <c r="N194" s="27">
        <v>3.793228659E-3</v>
      </c>
      <c r="O194" s="85">
        <v>4.9708046399999999E-4</v>
      </c>
    </row>
    <row r="195" spans="2:15" x14ac:dyDescent="0.2">
      <c r="B195" s="81" t="s">
        <v>1848</v>
      </c>
      <c r="C195" s="28" t="s">
        <v>1849</v>
      </c>
      <c r="D195" s="28" t="s">
        <v>1850</v>
      </c>
      <c r="E195" s="28" t="s">
        <v>1249</v>
      </c>
      <c r="F195" s="34">
        <v>994</v>
      </c>
      <c r="G195" s="28" t="s">
        <v>1304</v>
      </c>
      <c r="H195" s="28" t="s">
        <v>48</v>
      </c>
      <c r="I195" s="35">
        <v>35000</v>
      </c>
      <c r="J195" s="36">
        <v>5736</v>
      </c>
      <c r="K195" s="35">
        <v>0</v>
      </c>
      <c r="L195" s="35">
        <v>8145.8370000000004</v>
      </c>
      <c r="M195" s="27">
        <v>7.7691591042874296E-5</v>
      </c>
      <c r="N195" s="27">
        <v>9.7744907899999993E-4</v>
      </c>
      <c r="O195" s="85">
        <v>1.2808899299999999E-4</v>
      </c>
    </row>
    <row r="196" spans="2:15" x14ac:dyDescent="0.2">
      <c r="B196" s="81" t="s">
        <v>1851</v>
      </c>
      <c r="C196" s="28" t="s">
        <v>1852</v>
      </c>
      <c r="D196" s="28" t="s">
        <v>240</v>
      </c>
      <c r="E196" s="28" t="s">
        <v>1249</v>
      </c>
      <c r="F196" s="34">
        <v>994</v>
      </c>
      <c r="G196" s="28" t="s">
        <v>1304</v>
      </c>
      <c r="H196" s="28" t="s">
        <v>47</v>
      </c>
      <c r="I196" s="35">
        <v>0.1</v>
      </c>
      <c r="J196" s="36">
        <v>10426</v>
      </c>
      <c r="K196" s="35">
        <v>0</v>
      </c>
      <c r="L196" s="35">
        <v>4.0129999999999999E-2</v>
      </c>
      <c r="M196" s="27">
        <v>9.3803698220182698E-10</v>
      </c>
      <c r="N196" s="27">
        <v>4.8153469769420602E-9</v>
      </c>
      <c r="O196" s="85">
        <v>6.3102310159634196E-10</v>
      </c>
    </row>
    <row r="197" spans="2:15" x14ac:dyDescent="0.2">
      <c r="B197" s="81" t="s">
        <v>1853</v>
      </c>
      <c r="C197" s="28" t="s">
        <v>1854</v>
      </c>
      <c r="D197" s="28" t="s">
        <v>247</v>
      </c>
      <c r="E197" s="28" t="s">
        <v>1249</v>
      </c>
      <c r="F197" s="34">
        <v>994</v>
      </c>
      <c r="G197" s="28" t="s">
        <v>1855</v>
      </c>
      <c r="H197" s="28" t="s">
        <v>47</v>
      </c>
      <c r="I197" s="35">
        <v>10000000</v>
      </c>
      <c r="J197" s="36">
        <v>8</v>
      </c>
      <c r="K197" s="35">
        <v>0</v>
      </c>
      <c r="L197" s="35">
        <v>3079.2</v>
      </c>
      <c r="M197" s="27">
        <v>0.18443782603600001</v>
      </c>
      <c r="N197" s="27">
        <v>3.69484585E-4</v>
      </c>
      <c r="O197" s="85">
        <v>4.8418797269759702E-5</v>
      </c>
    </row>
    <row r="198" spans="2:15" x14ac:dyDescent="0.2">
      <c r="B198" s="81" t="s">
        <v>1856</v>
      </c>
      <c r="C198" s="28" t="s">
        <v>1857</v>
      </c>
      <c r="D198" s="28" t="s">
        <v>247</v>
      </c>
      <c r="E198" s="28" t="s">
        <v>1249</v>
      </c>
      <c r="F198" s="34">
        <v>994</v>
      </c>
      <c r="G198" s="28" t="s">
        <v>1795</v>
      </c>
      <c r="H198" s="28" t="s">
        <v>47</v>
      </c>
      <c r="I198" s="35">
        <v>460655.77</v>
      </c>
      <c r="J198" s="36">
        <v>320</v>
      </c>
      <c r="K198" s="35">
        <v>0</v>
      </c>
      <c r="L198" s="35">
        <v>5673.8049899999996</v>
      </c>
      <c r="M198" s="27">
        <v>4.4138135253999997E-2</v>
      </c>
      <c r="N198" s="27">
        <v>6.8082082400000002E-4</v>
      </c>
      <c r="O198" s="85">
        <v>8.92175933875556E-5</v>
      </c>
    </row>
    <row r="199" spans="2:15" x14ac:dyDescent="0.2">
      <c r="B199" s="81" t="s">
        <v>1858</v>
      </c>
      <c r="C199" s="28" t="s">
        <v>1859</v>
      </c>
      <c r="D199" s="28" t="s">
        <v>260</v>
      </c>
      <c r="E199" s="28" t="s">
        <v>1249</v>
      </c>
      <c r="F199" s="34">
        <v>994</v>
      </c>
      <c r="G199" s="28" t="s">
        <v>1795</v>
      </c>
      <c r="H199" s="28" t="s">
        <v>47</v>
      </c>
      <c r="I199" s="35">
        <v>200</v>
      </c>
      <c r="J199" s="37">
        <v>12.94</v>
      </c>
      <c r="K199" s="35">
        <v>0</v>
      </c>
      <c r="L199" s="35">
        <v>9.9610000000000004E-2</v>
      </c>
      <c r="M199" s="27">
        <v>4.4574645994847698E-6</v>
      </c>
      <c r="N199" s="27">
        <v>1.19525719504909E-8</v>
      </c>
      <c r="O199" s="85">
        <v>1.5663147557939599E-9</v>
      </c>
    </row>
    <row r="200" spans="2:15" x14ac:dyDescent="0.2">
      <c r="B200" s="81" t="s">
        <v>1860</v>
      </c>
      <c r="C200" s="28" t="s">
        <v>1861</v>
      </c>
      <c r="D200" s="28" t="s">
        <v>1320</v>
      </c>
      <c r="E200" s="28" t="s">
        <v>1249</v>
      </c>
      <c r="F200" s="34">
        <v>994</v>
      </c>
      <c r="G200" s="28" t="s">
        <v>1410</v>
      </c>
      <c r="H200" s="28" t="s">
        <v>48</v>
      </c>
      <c r="I200" s="35">
        <v>266730</v>
      </c>
      <c r="J200" s="36">
        <v>2746</v>
      </c>
      <c r="K200" s="35">
        <v>0</v>
      </c>
      <c r="L200" s="35">
        <v>29718.776529999999</v>
      </c>
      <c r="M200" s="27">
        <v>1.753390125E-3</v>
      </c>
      <c r="N200" s="27">
        <v>3.566065804E-3</v>
      </c>
      <c r="O200" s="85">
        <v>4.6731209899999998E-4</v>
      </c>
    </row>
    <row r="201" spans="2:15" ht="13.5" thickBot="1" x14ac:dyDescent="0.25">
      <c r="B201" s="81" t="s">
        <v>1862</v>
      </c>
      <c r="C201" s="28" t="s">
        <v>1863</v>
      </c>
      <c r="D201" s="28" t="s">
        <v>262</v>
      </c>
      <c r="E201" s="28" t="s">
        <v>1249</v>
      </c>
      <c r="F201" s="34">
        <v>994</v>
      </c>
      <c r="G201" s="28" t="s">
        <v>1410</v>
      </c>
      <c r="H201" s="28" t="s">
        <v>48</v>
      </c>
      <c r="I201" s="35">
        <v>473555</v>
      </c>
      <c r="J201" s="36">
        <v>3462</v>
      </c>
      <c r="K201" s="35">
        <v>0</v>
      </c>
      <c r="L201" s="35">
        <v>66520.578649999996</v>
      </c>
      <c r="M201" s="27">
        <v>6.3663452500000003E-4</v>
      </c>
      <c r="N201" s="27">
        <v>7.9820500199999991E-3</v>
      </c>
      <c r="O201" s="85">
        <v>1.046001043E-3</v>
      </c>
    </row>
    <row r="202" spans="2:15" x14ac:dyDescent="0.2">
      <c r="B202" s="88" t="s">
        <v>1864</v>
      </c>
      <c r="C202" s="89" t="s">
        <v>1865</v>
      </c>
      <c r="D202" s="89" t="s">
        <v>260</v>
      </c>
      <c r="E202" s="89" t="s">
        <v>1249</v>
      </c>
      <c r="F202" s="90">
        <v>994</v>
      </c>
      <c r="G202" s="89" t="s">
        <v>1410</v>
      </c>
      <c r="H202" s="89" t="s">
        <v>47</v>
      </c>
      <c r="I202" s="91">
        <v>4758690.54</v>
      </c>
      <c r="J202" s="93">
        <v>35.9</v>
      </c>
      <c r="K202" s="91">
        <v>0</v>
      </c>
      <c r="L202" s="91">
        <v>6575.5157600000002</v>
      </c>
      <c r="M202" s="92">
        <v>4.7733116229999997E-2</v>
      </c>
      <c r="N202" s="92">
        <v>7.8902043199999999E-4</v>
      </c>
      <c r="O202" s="94">
        <v>1.0339652000000001E-4</v>
      </c>
    </row>
    <row r="10000" spans="52:52" ht="12.75" customHeight="1" x14ac:dyDescent="0.2">
      <c r="AZ10000" s="18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N70"/>
    </sheetView>
  </sheetViews>
  <sheetFormatPr defaultRowHeight="12.75" customHeight="1" x14ac:dyDescent="0.2"/>
  <cols>
    <col min="2" max="2" width="51.7109375" bestFit="1" customWidth="1"/>
    <col min="3" max="3" width="29" bestFit="1" customWidth="1"/>
    <col min="4" max="4" width="15" bestFit="1" customWidth="1"/>
    <col min="5" max="5" width="16.28515625" bestFit="1" customWidth="1"/>
    <col min="6" max="6" width="13.7109375" bestFit="1" customWidth="1"/>
    <col min="7" max="8" width="15" bestFit="1" customWidth="1"/>
    <col min="9" max="9" width="11.28515625" bestFit="1" customWidth="1"/>
    <col min="10" max="10" width="23.85546875" bestFit="1" customWidth="1"/>
    <col min="11" max="11" width="17.5703125" bestFit="1" customWidth="1"/>
    <col min="12" max="12" width="29" bestFit="1" customWidth="1"/>
    <col min="13" max="13" width="34" bestFit="1" customWidth="1"/>
    <col min="14" max="14" width="30.140625" bestFit="1" customWidth="1"/>
  </cols>
  <sheetData>
    <row r="1" spans="2:14" ht="12.75" customHeight="1" x14ac:dyDescent="0.2">
      <c r="B1" s="1" t="s">
        <v>66</v>
      </c>
      <c r="C1" s="1" t="s">
        <v>1</v>
      </c>
    </row>
    <row r="2" spans="2:14" ht="12.75" customHeight="1" x14ac:dyDescent="0.2">
      <c r="B2" s="1" t="s">
        <v>2</v>
      </c>
      <c r="C2" s="1" t="s">
        <v>3</v>
      </c>
    </row>
    <row r="6" spans="2:14" ht="12.75" customHeight="1" thickBot="1" x14ac:dyDescent="0.25">
      <c r="B6" s="60" t="s">
        <v>1866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</row>
    <row r="7" spans="2:14" ht="12.75" customHeight="1" thickBot="1" x14ac:dyDescent="0.25">
      <c r="B7" s="70" t="s">
        <v>1867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</row>
    <row r="8" spans="2:14" ht="12.75" customHeight="1" x14ac:dyDescent="0.2">
      <c r="B8" s="53" t="s">
        <v>68</v>
      </c>
      <c r="C8" s="2" t="s">
        <v>69</v>
      </c>
      <c r="D8" s="2" t="s">
        <v>135</v>
      </c>
      <c r="E8" s="2" t="s">
        <v>70</v>
      </c>
      <c r="F8" s="2" t="s">
        <v>298</v>
      </c>
      <c r="G8" s="2" t="s">
        <v>73</v>
      </c>
      <c r="H8" s="2" t="s">
        <v>138</v>
      </c>
      <c r="I8" s="2" t="s">
        <v>139</v>
      </c>
      <c r="J8" s="2" t="s">
        <v>140</v>
      </c>
      <c r="K8" s="2" t="s">
        <v>76</v>
      </c>
      <c r="L8" s="2" t="s">
        <v>141</v>
      </c>
      <c r="M8" s="2" t="s">
        <v>77</v>
      </c>
      <c r="N8" s="56" t="s">
        <v>300</v>
      </c>
    </row>
    <row r="9" spans="2:14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77" t="s">
        <v>3204</v>
      </c>
      <c r="H9" s="3" t="s">
        <v>145</v>
      </c>
      <c r="I9" s="3" t="s">
        <v>146</v>
      </c>
      <c r="J9" s="3" t="s">
        <v>8</v>
      </c>
      <c r="K9" s="3" t="s">
        <v>8</v>
      </c>
      <c r="L9" s="3" t="s">
        <v>9</v>
      </c>
      <c r="M9" s="3" t="s">
        <v>9</v>
      </c>
      <c r="N9" s="57" t="s">
        <v>9</v>
      </c>
    </row>
    <row r="10" spans="2:14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57" t="s">
        <v>148</v>
      </c>
    </row>
    <row r="11" spans="2:14" ht="12.75" customHeight="1" x14ac:dyDescent="0.2">
      <c r="B11" s="54" t="s">
        <v>1868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9">
        <v>1083499.7013999999</v>
      </c>
      <c r="L11" s="66" t="s">
        <v>3204</v>
      </c>
      <c r="M11" s="7">
        <v>1</v>
      </c>
      <c r="N11" s="58">
        <v>1.7037461803E-2</v>
      </c>
    </row>
    <row r="12" spans="2:14" ht="12.75" customHeight="1" x14ac:dyDescent="0.2">
      <c r="B12" s="54" t="s">
        <v>1869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9">
        <v>800977.94613000005</v>
      </c>
      <c r="L12" s="66" t="s">
        <v>3204</v>
      </c>
      <c r="M12" s="7">
        <v>0.73925073084399995</v>
      </c>
      <c r="N12" s="58">
        <v>1.2594956088999999E-2</v>
      </c>
    </row>
    <row r="13" spans="2:14" ht="12.75" customHeight="1" x14ac:dyDescent="0.2">
      <c r="B13" s="54" t="s">
        <v>1870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9">
        <v>58430.705260000002</v>
      </c>
      <c r="L13" s="66" t="s">
        <v>3204</v>
      </c>
      <c r="M13" s="7">
        <v>5.3927753911E-2</v>
      </c>
      <c r="N13" s="58">
        <v>9.1879204700000001E-4</v>
      </c>
    </row>
    <row r="14" spans="2:14" ht="12.75" customHeight="1" x14ac:dyDescent="0.2">
      <c r="B14" s="55" t="s">
        <v>1871</v>
      </c>
      <c r="C14" s="11" t="s">
        <v>1872</v>
      </c>
      <c r="D14" s="11" t="s">
        <v>159</v>
      </c>
      <c r="E14" s="8">
        <v>1735</v>
      </c>
      <c r="F14" s="11" t="s">
        <v>1873</v>
      </c>
      <c r="G14" s="11" t="s">
        <v>46</v>
      </c>
      <c r="H14" s="10">
        <v>14900</v>
      </c>
      <c r="I14" s="10">
        <v>2904</v>
      </c>
      <c r="J14" s="10">
        <v>0</v>
      </c>
      <c r="K14" s="10">
        <v>432.69600000000003</v>
      </c>
      <c r="L14" s="5">
        <v>2.7090909000000002E-4</v>
      </c>
      <c r="M14" s="5">
        <v>3.9935036299999999E-4</v>
      </c>
      <c r="N14" s="59">
        <v>6.8039165703546196E-6</v>
      </c>
    </row>
    <row r="15" spans="2:14" ht="12.75" customHeight="1" x14ac:dyDescent="0.2">
      <c r="B15" s="55" t="s">
        <v>1874</v>
      </c>
      <c r="C15" s="11" t="s">
        <v>1875</v>
      </c>
      <c r="D15" s="11" t="s">
        <v>159</v>
      </c>
      <c r="E15" s="8">
        <v>1735</v>
      </c>
      <c r="F15" s="11" t="s">
        <v>1873</v>
      </c>
      <c r="G15" s="11" t="s">
        <v>46</v>
      </c>
      <c r="H15" s="10">
        <v>727075</v>
      </c>
      <c r="I15" s="10">
        <v>2494</v>
      </c>
      <c r="J15" s="10">
        <v>0</v>
      </c>
      <c r="K15" s="10">
        <v>18133.250499999998</v>
      </c>
      <c r="L15" s="5">
        <v>1.0386785714000001E-2</v>
      </c>
      <c r="M15" s="5">
        <v>1.6735814948999998E-2</v>
      </c>
      <c r="N15" s="59">
        <v>2.8513580699999997E-4</v>
      </c>
    </row>
    <row r="16" spans="2:14" ht="12.75" customHeight="1" x14ac:dyDescent="0.2">
      <c r="B16" s="55" t="s">
        <v>1876</v>
      </c>
      <c r="C16" s="11" t="s">
        <v>1877</v>
      </c>
      <c r="D16" s="11" t="s">
        <v>159</v>
      </c>
      <c r="E16" s="8">
        <v>1747</v>
      </c>
      <c r="F16" s="11" t="s">
        <v>1873</v>
      </c>
      <c r="G16" s="11" t="s">
        <v>46</v>
      </c>
      <c r="H16" s="10">
        <v>117140</v>
      </c>
      <c r="I16" s="10">
        <v>1850</v>
      </c>
      <c r="J16" s="10">
        <v>0</v>
      </c>
      <c r="K16" s="10">
        <v>2167.09</v>
      </c>
      <c r="L16" s="5">
        <v>6.1652631569999996E-3</v>
      </c>
      <c r="M16" s="5">
        <v>2.0000836149999999E-3</v>
      </c>
      <c r="N16" s="59">
        <v>3.4076348199312703E-5</v>
      </c>
    </row>
    <row r="17" spans="2:14" ht="12.75" customHeight="1" x14ac:dyDescent="0.2">
      <c r="B17" s="55" t="s">
        <v>1878</v>
      </c>
      <c r="C17" s="11" t="s">
        <v>1879</v>
      </c>
      <c r="D17" s="11" t="s">
        <v>159</v>
      </c>
      <c r="E17" s="8">
        <v>1750</v>
      </c>
      <c r="F17" s="11" t="s">
        <v>1873</v>
      </c>
      <c r="G17" s="11" t="s">
        <v>46</v>
      </c>
      <c r="H17" s="10">
        <v>116655</v>
      </c>
      <c r="I17" s="10">
        <v>1845</v>
      </c>
      <c r="J17" s="10">
        <v>0</v>
      </c>
      <c r="K17" s="10">
        <v>2152.2847499999998</v>
      </c>
      <c r="L17" s="5">
        <v>5.7184272030000004E-3</v>
      </c>
      <c r="M17" s="5">
        <v>1.9864193290000001E-3</v>
      </c>
      <c r="N17" s="59">
        <v>3.3843543445390198E-5</v>
      </c>
    </row>
    <row r="18" spans="2:14" ht="12.75" customHeight="1" x14ac:dyDescent="0.2">
      <c r="B18" s="55" t="s">
        <v>1880</v>
      </c>
      <c r="C18" s="11" t="s">
        <v>1881</v>
      </c>
      <c r="D18" s="11" t="s">
        <v>159</v>
      </c>
      <c r="E18" s="8">
        <v>1733</v>
      </c>
      <c r="F18" s="11" t="s">
        <v>1873</v>
      </c>
      <c r="G18" s="11" t="s">
        <v>46</v>
      </c>
      <c r="H18" s="10">
        <v>12050</v>
      </c>
      <c r="I18" s="10">
        <v>18430</v>
      </c>
      <c r="J18" s="10">
        <v>0</v>
      </c>
      <c r="K18" s="10">
        <v>2220.8150000000001</v>
      </c>
      <c r="L18" s="5">
        <v>5.7380952380000003E-3</v>
      </c>
      <c r="M18" s="5">
        <v>2.0496683079999998E-3</v>
      </c>
      <c r="N18" s="59">
        <v>3.4921145511379997E-5</v>
      </c>
    </row>
    <row r="19" spans="2:14" ht="12.75" customHeight="1" x14ac:dyDescent="0.2">
      <c r="B19" s="55" t="s">
        <v>1882</v>
      </c>
      <c r="C19" s="11" t="s">
        <v>1883</v>
      </c>
      <c r="D19" s="11" t="s">
        <v>159</v>
      </c>
      <c r="E19" s="8">
        <v>1733</v>
      </c>
      <c r="F19" s="11" t="s">
        <v>1873</v>
      </c>
      <c r="G19" s="11" t="s">
        <v>46</v>
      </c>
      <c r="H19" s="10">
        <v>77638.03</v>
      </c>
      <c r="I19" s="10">
        <v>18200</v>
      </c>
      <c r="J19" s="10">
        <v>0</v>
      </c>
      <c r="K19" s="10">
        <v>14130.12146</v>
      </c>
      <c r="L19" s="5">
        <v>2.4295975419999999E-3</v>
      </c>
      <c r="M19" s="5">
        <v>1.3041186297999999E-2</v>
      </c>
      <c r="N19" s="59">
        <v>2.22188713E-4</v>
      </c>
    </row>
    <row r="20" spans="2:14" ht="12.75" customHeight="1" x14ac:dyDescent="0.2">
      <c r="B20" s="55" t="s">
        <v>1884</v>
      </c>
      <c r="C20" s="11" t="s">
        <v>1885</v>
      </c>
      <c r="D20" s="11" t="s">
        <v>159</v>
      </c>
      <c r="E20" s="8">
        <v>1734</v>
      </c>
      <c r="F20" s="11" t="s">
        <v>1873</v>
      </c>
      <c r="G20" s="11" t="s">
        <v>46</v>
      </c>
      <c r="H20" s="10">
        <v>93850</v>
      </c>
      <c r="I20" s="10">
        <v>1852</v>
      </c>
      <c r="J20" s="10">
        <v>0</v>
      </c>
      <c r="K20" s="10">
        <v>1738.1020000000001</v>
      </c>
      <c r="L20" s="5">
        <v>3.214041095E-3</v>
      </c>
      <c r="M20" s="5">
        <v>1.6041554950000001E-3</v>
      </c>
      <c r="N20" s="59">
        <v>2.73307379748519E-5</v>
      </c>
    </row>
    <row r="21" spans="2:14" ht="12.75" customHeight="1" x14ac:dyDescent="0.2">
      <c r="B21" s="55" t="s">
        <v>1886</v>
      </c>
      <c r="C21" s="11" t="s">
        <v>1887</v>
      </c>
      <c r="D21" s="11" t="s">
        <v>159</v>
      </c>
      <c r="E21" s="8">
        <v>1734</v>
      </c>
      <c r="F21" s="11" t="s">
        <v>1873</v>
      </c>
      <c r="G21" s="11" t="s">
        <v>46</v>
      </c>
      <c r="H21" s="10">
        <v>955465</v>
      </c>
      <c r="I21" s="10">
        <v>1827</v>
      </c>
      <c r="J21" s="10">
        <v>0</v>
      </c>
      <c r="K21" s="10">
        <v>17456.345549999998</v>
      </c>
      <c r="L21" s="5">
        <v>3.7262328220000001E-3</v>
      </c>
      <c r="M21" s="5">
        <v>1.6111075552E-2</v>
      </c>
      <c r="N21" s="59">
        <v>2.74491834E-4</v>
      </c>
    </row>
    <row r="22" spans="2:14" ht="12.75" customHeight="1" x14ac:dyDescent="0.2">
      <c r="B22" s="54" t="s">
        <v>1888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9">
        <v>294342.80758000002</v>
      </c>
      <c r="L22" s="66" t="s">
        <v>3204</v>
      </c>
      <c r="M22" s="7">
        <v>0.27165933428400002</v>
      </c>
      <c r="N22" s="58">
        <v>4.6283855309999997E-3</v>
      </c>
    </row>
    <row r="23" spans="2:14" ht="12.75" customHeight="1" x14ac:dyDescent="0.2">
      <c r="B23" s="55" t="s">
        <v>1889</v>
      </c>
      <c r="C23" s="11" t="s">
        <v>1890</v>
      </c>
      <c r="D23" s="11" t="s">
        <v>159</v>
      </c>
      <c r="E23" s="8">
        <v>1733</v>
      </c>
      <c r="F23" s="11" t="s">
        <v>1873</v>
      </c>
      <c r="G23" s="11" t="s">
        <v>46</v>
      </c>
      <c r="H23" s="10">
        <v>299550</v>
      </c>
      <c r="I23" s="10">
        <v>17950</v>
      </c>
      <c r="J23" s="10">
        <v>0</v>
      </c>
      <c r="K23" s="10">
        <v>53769.224999999999</v>
      </c>
      <c r="L23" s="5">
        <v>1.082103301E-2</v>
      </c>
      <c r="M23" s="5">
        <v>4.9625509753000001E-2</v>
      </c>
      <c r="N23" s="59">
        <v>8.4549272600000001E-4</v>
      </c>
    </row>
    <row r="24" spans="2:14" ht="12.75" customHeight="1" x14ac:dyDescent="0.2">
      <c r="B24" s="55" t="s">
        <v>1891</v>
      </c>
      <c r="C24" s="11" t="s">
        <v>1892</v>
      </c>
      <c r="D24" s="11" t="s">
        <v>159</v>
      </c>
      <c r="E24" s="8">
        <v>1733</v>
      </c>
      <c r="F24" s="11" t="s">
        <v>1873</v>
      </c>
      <c r="G24" s="11" t="s">
        <v>46</v>
      </c>
      <c r="H24" s="10">
        <v>4935</v>
      </c>
      <c r="I24" s="10">
        <v>22990</v>
      </c>
      <c r="J24" s="10">
        <v>0</v>
      </c>
      <c r="K24" s="10">
        <v>1134.5564999999999</v>
      </c>
      <c r="L24" s="5">
        <v>1.717626994E-3</v>
      </c>
      <c r="M24" s="5">
        <v>1.0471221149999999E-3</v>
      </c>
      <c r="N24" s="59">
        <v>1.7840303054231001E-5</v>
      </c>
    </row>
    <row r="25" spans="2:14" ht="12.75" customHeight="1" x14ac:dyDescent="0.2">
      <c r="B25" s="55" t="s">
        <v>1893</v>
      </c>
      <c r="C25" s="11" t="s">
        <v>1894</v>
      </c>
      <c r="D25" s="11" t="s">
        <v>159</v>
      </c>
      <c r="E25" s="8">
        <v>1734</v>
      </c>
      <c r="F25" s="11" t="s">
        <v>1873</v>
      </c>
      <c r="G25" s="11" t="s">
        <v>46</v>
      </c>
      <c r="H25" s="10">
        <v>663101</v>
      </c>
      <c r="I25" s="10">
        <v>19180</v>
      </c>
      <c r="J25" s="10">
        <v>0</v>
      </c>
      <c r="K25" s="10">
        <v>127182.7718</v>
      </c>
      <c r="L25" s="5">
        <v>2.5554784832000001E-2</v>
      </c>
      <c r="M25" s="5">
        <v>0.11738145533</v>
      </c>
      <c r="N25" s="59">
        <v>1.9998820609999999E-3</v>
      </c>
    </row>
    <row r="26" spans="2:14" ht="12.75" customHeight="1" x14ac:dyDescent="0.2">
      <c r="B26" s="55" t="s">
        <v>1895</v>
      </c>
      <c r="C26" s="11" t="s">
        <v>1896</v>
      </c>
      <c r="D26" s="11" t="s">
        <v>159</v>
      </c>
      <c r="E26" s="8">
        <v>1750</v>
      </c>
      <c r="F26" s="11" t="s">
        <v>1873</v>
      </c>
      <c r="G26" s="11" t="s">
        <v>46</v>
      </c>
      <c r="H26" s="10">
        <v>6015</v>
      </c>
      <c r="I26" s="10">
        <v>16040</v>
      </c>
      <c r="J26" s="10">
        <v>0</v>
      </c>
      <c r="K26" s="10">
        <v>964.80600000000004</v>
      </c>
      <c r="L26" s="5">
        <v>6.0386768063429197E-5</v>
      </c>
      <c r="M26" s="5">
        <v>8.9045340600000004E-4</v>
      </c>
      <c r="N26" s="59">
        <v>1.5171065899794699E-5</v>
      </c>
    </row>
    <row r="27" spans="2:14" ht="12.75" customHeight="1" x14ac:dyDescent="0.2">
      <c r="B27" s="55" t="s">
        <v>1897</v>
      </c>
      <c r="C27" s="11" t="s">
        <v>1898</v>
      </c>
      <c r="D27" s="11" t="s">
        <v>159</v>
      </c>
      <c r="E27" s="8">
        <v>1747</v>
      </c>
      <c r="F27" s="11" t="s">
        <v>1873</v>
      </c>
      <c r="G27" s="11" t="s">
        <v>46</v>
      </c>
      <c r="H27" s="10">
        <v>54320</v>
      </c>
      <c r="I27" s="10">
        <v>2308</v>
      </c>
      <c r="J27" s="10">
        <v>0</v>
      </c>
      <c r="K27" s="10">
        <v>1253.7056</v>
      </c>
      <c r="L27" s="5">
        <v>2.027753797E-3</v>
      </c>
      <c r="M27" s="5">
        <v>1.157089012E-3</v>
      </c>
      <c r="N27" s="59">
        <v>1.97138598604711E-5</v>
      </c>
    </row>
    <row r="28" spans="2:14" ht="12.75" customHeight="1" x14ac:dyDescent="0.2">
      <c r="B28" s="55" t="s">
        <v>1899</v>
      </c>
      <c r="C28" s="11" t="s">
        <v>1900</v>
      </c>
      <c r="D28" s="11" t="s">
        <v>159</v>
      </c>
      <c r="E28" s="8">
        <v>1747</v>
      </c>
      <c r="F28" s="11" t="s">
        <v>1873</v>
      </c>
      <c r="G28" s="11" t="s">
        <v>46</v>
      </c>
      <c r="H28" s="10">
        <v>5812876</v>
      </c>
      <c r="I28" s="10">
        <v>1893</v>
      </c>
      <c r="J28" s="10">
        <v>0</v>
      </c>
      <c r="K28" s="10">
        <v>110037.74268</v>
      </c>
      <c r="L28" s="5">
        <v>1.5345998708E-2</v>
      </c>
      <c r="M28" s="5">
        <v>0.101557704665</v>
      </c>
      <c r="N28" s="59">
        <v>1.7302855139999999E-3</v>
      </c>
    </row>
    <row r="29" spans="2:14" ht="12.75" customHeight="1" x14ac:dyDescent="0.2">
      <c r="B29" s="54" t="s">
        <v>1901</v>
      </c>
      <c r="C29" s="66" t="s">
        <v>3204</v>
      </c>
      <c r="D29" s="66" t="s">
        <v>3204</v>
      </c>
      <c r="E29" s="66" t="s">
        <v>3204</v>
      </c>
      <c r="F29" s="66" t="s">
        <v>3204</v>
      </c>
      <c r="G29" s="66" t="s">
        <v>3204</v>
      </c>
      <c r="H29" s="66" t="s">
        <v>3204</v>
      </c>
      <c r="I29" s="66" t="s">
        <v>3204</v>
      </c>
      <c r="J29" s="66" t="s">
        <v>3204</v>
      </c>
      <c r="K29" s="9">
        <v>448204.43329000002</v>
      </c>
      <c r="L29" s="66" t="s">
        <v>3204</v>
      </c>
      <c r="M29" s="7">
        <v>0.41366364264799999</v>
      </c>
      <c r="N29" s="58">
        <v>7.0477785099999999E-3</v>
      </c>
    </row>
    <row r="30" spans="2:14" ht="12.75" customHeight="1" x14ac:dyDescent="0.2">
      <c r="B30" s="55" t="s">
        <v>1902</v>
      </c>
      <c r="C30" s="11" t="s">
        <v>1903</v>
      </c>
      <c r="D30" s="11" t="s">
        <v>159</v>
      </c>
      <c r="E30" s="8">
        <v>5028</v>
      </c>
      <c r="F30" s="11" t="s">
        <v>1904</v>
      </c>
      <c r="G30" s="11" t="s">
        <v>46</v>
      </c>
      <c r="H30" s="10">
        <v>442207</v>
      </c>
      <c r="I30" s="10">
        <v>96.49</v>
      </c>
      <c r="J30" s="10">
        <v>0</v>
      </c>
      <c r="K30" s="10">
        <v>426.68553000000003</v>
      </c>
      <c r="L30" s="5">
        <v>7.7195938740000003E-3</v>
      </c>
      <c r="M30" s="5">
        <v>3.9380308899999999E-4</v>
      </c>
      <c r="N30" s="59">
        <v>6.7094050971063804E-6</v>
      </c>
    </row>
    <row r="31" spans="2:14" ht="12.75" customHeight="1" x14ac:dyDescent="0.2">
      <c r="B31" s="55" t="s">
        <v>1905</v>
      </c>
      <c r="C31" s="11" t="s">
        <v>1906</v>
      </c>
      <c r="D31" s="11" t="s">
        <v>159</v>
      </c>
      <c r="E31" s="8">
        <v>1735</v>
      </c>
      <c r="F31" s="11" t="s">
        <v>1904</v>
      </c>
      <c r="G31" s="11" t="s">
        <v>46</v>
      </c>
      <c r="H31" s="10">
        <v>7581798</v>
      </c>
      <c r="I31" s="10">
        <v>439.85</v>
      </c>
      <c r="J31" s="10">
        <v>0</v>
      </c>
      <c r="K31" s="10">
        <v>33348.538500000002</v>
      </c>
      <c r="L31" s="5">
        <v>0.18954494999999999</v>
      </c>
      <c r="M31" s="5">
        <v>3.0778539630999999E-2</v>
      </c>
      <c r="N31" s="59">
        <v>5.2438819299999997E-4</v>
      </c>
    </row>
    <row r="32" spans="2:14" ht="12.75" customHeight="1" x14ac:dyDescent="0.2">
      <c r="B32" s="55" t="s">
        <v>1907</v>
      </c>
      <c r="C32" s="11" t="s">
        <v>1908</v>
      </c>
      <c r="D32" s="11" t="s">
        <v>159</v>
      </c>
      <c r="E32" s="8">
        <v>1735</v>
      </c>
      <c r="F32" s="11" t="s">
        <v>1904</v>
      </c>
      <c r="G32" s="11" t="s">
        <v>46</v>
      </c>
      <c r="H32" s="10">
        <v>5123479.34</v>
      </c>
      <c r="I32" s="10">
        <v>375.99</v>
      </c>
      <c r="J32" s="10">
        <v>0</v>
      </c>
      <c r="K32" s="10">
        <v>19263.769970000001</v>
      </c>
      <c r="L32" s="5">
        <v>6.8978356877000005E-2</v>
      </c>
      <c r="M32" s="5">
        <v>1.7779211148000001E-2</v>
      </c>
      <c r="N32" s="59">
        <v>3.0291262999999999E-4</v>
      </c>
    </row>
    <row r="33" spans="2:14" ht="12.75" customHeight="1" x14ac:dyDescent="0.2">
      <c r="B33" s="55" t="s">
        <v>1909</v>
      </c>
      <c r="C33" s="11" t="s">
        <v>1910</v>
      </c>
      <c r="D33" s="11" t="s">
        <v>159</v>
      </c>
      <c r="E33" s="8">
        <v>1735</v>
      </c>
      <c r="F33" s="11" t="s">
        <v>1904</v>
      </c>
      <c r="G33" s="11" t="s">
        <v>46</v>
      </c>
      <c r="H33" s="10">
        <v>7763803.1500000004</v>
      </c>
      <c r="I33" s="10">
        <v>355.26</v>
      </c>
      <c r="J33" s="10">
        <v>0</v>
      </c>
      <c r="K33" s="10">
        <v>27581.68708</v>
      </c>
      <c r="L33" s="5">
        <v>4.9261652905000002E-2</v>
      </c>
      <c r="M33" s="5">
        <v>2.5456109535E-2</v>
      </c>
      <c r="N33" s="59">
        <v>4.3370749300000001E-4</v>
      </c>
    </row>
    <row r="34" spans="2:14" ht="12.75" customHeight="1" x14ac:dyDescent="0.2">
      <c r="B34" s="55" t="s">
        <v>1911</v>
      </c>
      <c r="C34" s="11" t="s">
        <v>1912</v>
      </c>
      <c r="D34" s="11" t="s">
        <v>159</v>
      </c>
      <c r="E34" s="8">
        <v>1735</v>
      </c>
      <c r="F34" s="11" t="s">
        <v>1904</v>
      </c>
      <c r="G34" s="11" t="s">
        <v>46</v>
      </c>
      <c r="H34" s="10">
        <v>1972535</v>
      </c>
      <c r="I34" s="10">
        <v>438.86</v>
      </c>
      <c r="J34" s="10">
        <v>0</v>
      </c>
      <c r="K34" s="10">
        <v>8656.6671000000006</v>
      </c>
      <c r="L34" s="5">
        <v>8.2556486389999996E-3</v>
      </c>
      <c r="M34" s="5">
        <v>7.9895426719999996E-3</v>
      </c>
      <c r="N34" s="59">
        <v>1.3612152800000001E-4</v>
      </c>
    </row>
    <row r="35" spans="2:14" ht="12.75" customHeight="1" x14ac:dyDescent="0.2">
      <c r="B35" s="55" t="s">
        <v>1913</v>
      </c>
      <c r="C35" s="11" t="s">
        <v>1914</v>
      </c>
      <c r="D35" s="11" t="s">
        <v>159</v>
      </c>
      <c r="E35" s="8">
        <v>1735</v>
      </c>
      <c r="F35" s="11" t="s">
        <v>1904</v>
      </c>
      <c r="G35" s="11" t="s">
        <v>46</v>
      </c>
      <c r="H35" s="10">
        <v>197600</v>
      </c>
      <c r="I35" s="10">
        <v>439.96</v>
      </c>
      <c r="J35" s="10">
        <v>0</v>
      </c>
      <c r="K35" s="10">
        <v>869.36095999999998</v>
      </c>
      <c r="L35" s="5">
        <v>1.364240552E-3</v>
      </c>
      <c r="M35" s="5">
        <v>8.0236382000000003E-4</v>
      </c>
      <c r="N35" s="59">
        <v>1.36702429450778E-5</v>
      </c>
    </row>
    <row r="36" spans="2:14" ht="12.75" customHeight="1" x14ac:dyDescent="0.2">
      <c r="B36" s="55" t="s">
        <v>1915</v>
      </c>
      <c r="C36" s="11" t="s">
        <v>1916</v>
      </c>
      <c r="D36" s="11" t="s">
        <v>159</v>
      </c>
      <c r="E36" s="8">
        <v>1747</v>
      </c>
      <c r="F36" s="11" t="s">
        <v>1904</v>
      </c>
      <c r="G36" s="11" t="s">
        <v>46</v>
      </c>
      <c r="H36" s="10">
        <v>14524187</v>
      </c>
      <c r="I36" s="10">
        <v>354.64</v>
      </c>
      <c r="J36" s="10">
        <v>0</v>
      </c>
      <c r="K36" s="10">
        <v>51508.576780000003</v>
      </c>
      <c r="L36" s="5">
        <v>0.113825916927</v>
      </c>
      <c r="M36" s="5">
        <v>4.7539077965000003E-2</v>
      </c>
      <c r="N36" s="59">
        <v>8.0994522400000004E-4</v>
      </c>
    </row>
    <row r="37" spans="2:14" ht="12.75" customHeight="1" x14ac:dyDescent="0.2">
      <c r="B37" s="55" t="s">
        <v>1917</v>
      </c>
      <c r="C37" s="11" t="s">
        <v>1918</v>
      </c>
      <c r="D37" s="11" t="s">
        <v>159</v>
      </c>
      <c r="E37" s="8">
        <v>1747</v>
      </c>
      <c r="F37" s="11" t="s">
        <v>1904</v>
      </c>
      <c r="G37" s="11" t="s">
        <v>46</v>
      </c>
      <c r="H37" s="10">
        <v>2171020</v>
      </c>
      <c r="I37" s="10">
        <v>354.99</v>
      </c>
      <c r="J37" s="10">
        <v>0</v>
      </c>
      <c r="K37" s="10">
        <v>7706.9039000000002</v>
      </c>
      <c r="L37" s="5">
        <v>8.9047967490000005E-3</v>
      </c>
      <c r="M37" s="5">
        <v>7.1129727950000003E-3</v>
      </c>
      <c r="N37" s="59">
        <v>1.21187002E-4</v>
      </c>
    </row>
    <row r="38" spans="2:14" ht="12.75" customHeight="1" x14ac:dyDescent="0.2">
      <c r="B38" s="55" t="s">
        <v>1919</v>
      </c>
      <c r="C38" s="11" t="s">
        <v>1920</v>
      </c>
      <c r="D38" s="11" t="s">
        <v>159</v>
      </c>
      <c r="E38" s="8">
        <v>1750</v>
      </c>
      <c r="F38" s="11" t="s">
        <v>1904</v>
      </c>
      <c r="G38" s="11" t="s">
        <v>46</v>
      </c>
      <c r="H38" s="10">
        <v>15371948</v>
      </c>
      <c r="I38" s="10">
        <v>345.08</v>
      </c>
      <c r="J38" s="10">
        <v>0</v>
      </c>
      <c r="K38" s="10">
        <v>53045.518150000004</v>
      </c>
      <c r="L38" s="5">
        <v>0.10342523578899999</v>
      </c>
      <c r="M38" s="5">
        <v>4.8957575236E-2</v>
      </c>
      <c r="N38" s="59">
        <v>8.3411281800000001E-4</v>
      </c>
    </row>
    <row r="39" spans="2:14" ht="12.75" customHeight="1" x14ac:dyDescent="0.2">
      <c r="B39" s="55" t="s">
        <v>1921</v>
      </c>
      <c r="C39" s="11" t="s">
        <v>1922</v>
      </c>
      <c r="D39" s="11" t="s">
        <v>159</v>
      </c>
      <c r="E39" s="8">
        <v>1750</v>
      </c>
      <c r="F39" s="11" t="s">
        <v>1904</v>
      </c>
      <c r="G39" s="11" t="s">
        <v>46</v>
      </c>
      <c r="H39" s="10">
        <v>690943</v>
      </c>
      <c r="I39" s="10">
        <v>4499.9399999999996</v>
      </c>
      <c r="J39" s="10">
        <v>0</v>
      </c>
      <c r="K39" s="10">
        <v>31092.02044</v>
      </c>
      <c r="L39" s="5">
        <v>4.6752560438000003E-2</v>
      </c>
      <c r="M39" s="5">
        <v>2.8695919712000001E-2</v>
      </c>
      <c r="N39" s="59">
        <v>4.8890563600000004E-4</v>
      </c>
    </row>
    <row r="40" spans="2:14" ht="12.75" customHeight="1" x14ac:dyDescent="0.2">
      <c r="B40" s="55" t="s">
        <v>1923</v>
      </c>
      <c r="C40" s="11" t="s">
        <v>1924</v>
      </c>
      <c r="D40" s="11" t="s">
        <v>159</v>
      </c>
      <c r="E40" s="8">
        <v>1750</v>
      </c>
      <c r="F40" s="11" t="s">
        <v>1904</v>
      </c>
      <c r="G40" s="11" t="s">
        <v>46</v>
      </c>
      <c r="H40" s="10">
        <v>228490</v>
      </c>
      <c r="I40" s="10">
        <v>345.8</v>
      </c>
      <c r="J40" s="10">
        <v>0</v>
      </c>
      <c r="K40" s="10">
        <v>790.11842000000001</v>
      </c>
      <c r="L40" s="5">
        <v>1.66209463E-4</v>
      </c>
      <c r="M40" s="5">
        <v>7.2922809200000002E-4</v>
      </c>
      <c r="N40" s="59">
        <v>1.24241957641864E-5</v>
      </c>
    </row>
    <row r="41" spans="2:14" ht="12.75" customHeight="1" x14ac:dyDescent="0.2">
      <c r="B41" s="55" t="s">
        <v>1925</v>
      </c>
      <c r="C41" s="11" t="s">
        <v>1926</v>
      </c>
      <c r="D41" s="11" t="s">
        <v>159</v>
      </c>
      <c r="E41" s="8">
        <v>1733</v>
      </c>
      <c r="F41" s="11" t="s">
        <v>1904</v>
      </c>
      <c r="G41" s="11" t="s">
        <v>46</v>
      </c>
      <c r="H41" s="10">
        <v>55932369</v>
      </c>
      <c r="I41" s="10">
        <v>105.25</v>
      </c>
      <c r="J41" s="10">
        <v>0</v>
      </c>
      <c r="K41" s="10">
        <v>58868.818359999997</v>
      </c>
      <c r="L41" s="5">
        <v>0.13983092250000001</v>
      </c>
      <c r="M41" s="5">
        <v>5.4332103907000003E-2</v>
      </c>
      <c r="N41" s="59">
        <v>9.25681144E-4</v>
      </c>
    </row>
    <row r="42" spans="2:14" ht="12.75" customHeight="1" x14ac:dyDescent="0.2">
      <c r="B42" s="55" t="s">
        <v>1927</v>
      </c>
      <c r="C42" s="11" t="s">
        <v>1928</v>
      </c>
      <c r="D42" s="11" t="s">
        <v>159</v>
      </c>
      <c r="E42" s="8">
        <v>1733</v>
      </c>
      <c r="F42" s="11" t="s">
        <v>1904</v>
      </c>
      <c r="G42" s="11" t="s">
        <v>46</v>
      </c>
      <c r="H42" s="10">
        <v>13500</v>
      </c>
      <c r="I42" s="10">
        <v>3702</v>
      </c>
      <c r="J42" s="10">
        <v>0</v>
      </c>
      <c r="K42" s="10">
        <v>499.77</v>
      </c>
      <c r="L42" s="5">
        <v>9.9914850299999999E-4</v>
      </c>
      <c r="M42" s="5">
        <v>4.6125531800000002E-4</v>
      </c>
      <c r="N42" s="59">
        <v>7.8586198725343597E-6</v>
      </c>
    </row>
    <row r="43" spans="2:14" x14ac:dyDescent="0.2">
      <c r="B43" s="55" t="s">
        <v>1929</v>
      </c>
      <c r="C43" s="11" t="s">
        <v>1930</v>
      </c>
      <c r="D43" s="11" t="s">
        <v>159</v>
      </c>
      <c r="E43" s="8">
        <v>1733</v>
      </c>
      <c r="F43" s="11" t="s">
        <v>1904</v>
      </c>
      <c r="G43" s="11" t="s">
        <v>46</v>
      </c>
      <c r="H43" s="10">
        <v>801132</v>
      </c>
      <c r="I43" s="10">
        <v>4445.58</v>
      </c>
      <c r="J43" s="10">
        <v>0</v>
      </c>
      <c r="K43" s="10">
        <v>35614.963969999997</v>
      </c>
      <c r="L43" s="5">
        <v>8.7445925625000004E-2</v>
      </c>
      <c r="M43" s="5">
        <v>3.2870303447000003E-2</v>
      </c>
      <c r="N43" s="59">
        <v>5.6002653900000005E-4</v>
      </c>
    </row>
    <row r="44" spans="2:14" x14ac:dyDescent="0.2">
      <c r="B44" s="55" t="s">
        <v>1931</v>
      </c>
      <c r="C44" s="11" t="s">
        <v>1932</v>
      </c>
      <c r="D44" s="11" t="s">
        <v>159</v>
      </c>
      <c r="E44" s="8">
        <v>1733</v>
      </c>
      <c r="F44" s="11" t="s">
        <v>1904</v>
      </c>
      <c r="G44" s="11" t="s">
        <v>46</v>
      </c>
      <c r="H44" s="10">
        <v>13445</v>
      </c>
      <c r="I44" s="10">
        <v>2694.21</v>
      </c>
      <c r="J44" s="10">
        <v>0</v>
      </c>
      <c r="K44" s="10">
        <v>362.23653000000002</v>
      </c>
      <c r="L44" s="5">
        <v>4.5657370999999998E-4</v>
      </c>
      <c r="M44" s="5">
        <v>3.3432083899999999E-4</v>
      </c>
      <c r="N44" s="59">
        <v>5.6959785365585998E-6</v>
      </c>
    </row>
    <row r="45" spans="2:14" x14ac:dyDescent="0.2">
      <c r="B45" s="55" t="s">
        <v>1933</v>
      </c>
      <c r="C45" s="11" t="s">
        <v>1934</v>
      </c>
      <c r="D45" s="11" t="s">
        <v>159</v>
      </c>
      <c r="E45" s="8">
        <v>1733</v>
      </c>
      <c r="F45" s="11" t="s">
        <v>1904</v>
      </c>
      <c r="G45" s="11" t="s">
        <v>46</v>
      </c>
      <c r="H45" s="10">
        <v>194597.35</v>
      </c>
      <c r="I45" s="10">
        <v>4036.25</v>
      </c>
      <c r="J45" s="10">
        <v>0</v>
      </c>
      <c r="K45" s="10">
        <v>7854.4355400000004</v>
      </c>
      <c r="L45" s="5">
        <v>1.0576505099000001E-2</v>
      </c>
      <c r="M45" s="5">
        <v>7.2491349370000001E-3</v>
      </c>
      <c r="N45" s="59">
        <v>1.2350685899999999E-4</v>
      </c>
    </row>
    <row r="46" spans="2:14" x14ac:dyDescent="0.2">
      <c r="B46" s="55" t="s">
        <v>1935</v>
      </c>
      <c r="C46" s="11" t="s">
        <v>1936</v>
      </c>
      <c r="D46" s="11" t="s">
        <v>159</v>
      </c>
      <c r="E46" s="8">
        <v>1733</v>
      </c>
      <c r="F46" s="11" t="s">
        <v>1904</v>
      </c>
      <c r="G46" s="11" t="s">
        <v>46</v>
      </c>
      <c r="H46" s="10">
        <v>308424.88</v>
      </c>
      <c r="I46" s="10">
        <v>3516.76</v>
      </c>
      <c r="J46" s="10">
        <v>0</v>
      </c>
      <c r="K46" s="10">
        <v>10846.562819999999</v>
      </c>
      <c r="L46" s="5">
        <v>3.9081399649999998E-3</v>
      </c>
      <c r="M46" s="5">
        <v>1.0010674488999999E-2</v>
      </c>
      <c r="N46" s="59">
        <v>1.70556484E-4</v>
      </c>
    </row>
    <row r="47" spans="2:14" x14ac:dyDescent="0.2">
      <c r="B47" s="55" t="s">
        <v>1937</v>
      </c>
      <c r="C47" s="11" t="s">
        <v>1938</v>
      </c>
      <c r="D47" s="11" t="s">
        <v>159</v>
      </c>
      <c r="E47" s="8">
        <v>1733</v>
      </c>
      <c r="F47" s="11" t="s">
        <v>1904</v>
      </c>
      <c r="G47" s="11" t="s">
        <v>46</v>
      </c>
      <c r="H47" s="10">
        <v>517627.95</v>
      </c>
      <c r="I47" s="10">
        <v>3473.24</v>
      </c>
      <c r="J47" s="10">
        <v>0</v>
      </c>
      <c r="K47" s="10">
        <v>17978.461009999999</v>
      </c>
      <c r="L47" s="5">
        <v>4.1185547422E-2</v>
      </c>
      <c r="M47" s="5">
        <v>1.6592954282E-2</v>
      </c>
      <c r="N47" s="59">
        <v>2.8270182400000002E-4</v>
      </c>
    </row>
    <row r="48" spans="2:14" x14ac:dyDescent="0.2">
      <c r="B48" s="55" t="s">
        <v>1939</v>
      </c>
      <c r="C48" s="11" t="s">
        <v>1940</v>
      </c>
      <c r="D48" s="11" t="s">
        <v>159</v>
      </c>
      <c r="E48" s="8">
        <v>1734</v>
      </c>
      <c r="F48" s="11" t="s">
        <v>1904</v>
      </c>
      <c r="G48" s="11" t="s">
        <v>46</v>
      </c>
      <c r="H48" s="10">
        <v>2992569.94</v>
      </c>
      <c r="I48" s="10">
        <v>352.61</v>
      </c>
      <c r="J48" s="10">
        <v>0</v>
      </c>
      <c r="K48" s="10">
        <v>10552.10087</v>
      </c>
      <c r="L48" s="5">
        <v>2.3084489090000001E-3</v>
      </c>
      <c r="M48" s="5">
        <v>9.7389051939999992E-3</v>
      </c>
      <c r="N48" s="59">
        <v>1.6592622499999999E-4</v>
      </c>
    </row>
    <row r="49" spans="2:14" x14ac:dyDescent="0.2">
      <c r="B49" s="55" t="s">
        <v>1941</v>
      </c>
      <c r="C49" s="11" t="s">
        <v>1942</v>
      </c>
      <c r="D49" s="11" t="s">
        <v>159</v>
      </c>
      <c r="E49" s="8">
        <v>1734</v>
      </c>
      <c r="F49" s="11" t="s">
        <v>1904</v>
      </c>
      <c r="G49" s="11" t="s">
        <v>46</v>
      </c>
      <c r="H49" s="10">
        <v>124536</v>
      </c>
      <c r="I49" s="10">
        <v>345.35</v>
      </c>
      <c r="J49" s="10">
        <v>0</v>
      </c>
      <c r="K49" s="10">
        <v>430.08508</v>
      </c>
      <c r="L49" s="5">
        <v>9.1455151189837096E-5</v>
      </c>
      <c r="M49" s="5">
        <v>3.9694065300000002E-4</v>
      </c>
      <c r="N49" s="59">
        <v>6.7628612293025398E-6</v>
      </c>
    </row>
    <row r="50" spans="2:14" x14ac:dyDescent="0.2">
      <c r="B50" s="55" t="s">
        <v>1943</v>
      </c>
      <c r="C50" s="11" t="s">
        <v>1944</v>
      </c>
      <c r="D50" s="11" t="s">
        <v>159</v>
      </c>
      <c r="E50" s="8">
        <v>1734</v>
      </c>
      <c r="F50" s="11" t="s">
        <v>1904</v>
      </c>
      <c r="G50" s="11" t="s">
        <v>46</v>
      </c>
      <c r="H50" s="10">
        <v>33970</v>
      </c>
      <c r="I50" s="10">
        <v>369.15</v>
      </c>
      <c r="J50" s="10">
        <v>0</v>
      </c>
      <c r="K50" s="10">
        <v>125.40025</v>
      </c>
      <c r="L50" s="5">
        <v>4.6261574139927702E-5</v>
      </c>
      <c r="M50" s="5">
        <v>1.15736303E-4</v>
      </c>
      <c r="N50" s="59">
        <v>1.9718528456505502E-6</v>
      </c>
    </row>
    <row r="51" spans="2:14" x14ac:dyDescent="0.2">
      <c r="B51" s="55" t="s">
        <v>1945</v>
      </c>
      <c r="C51" s="11" t="s">
        <v>1946</v>
      </c>
      <c r="D51" s="11" t="s">
        <v>159</v>
      </c>
      <c r="E51" s="8">
        <v>1734</v>
      </c>
      <c r="F51" s="11" t="s">
        <v>1904</v>
      </c>
      <c r="G51" s="11" t="s">
        <v>46</v>
      </c>
      <c r="H51" s="10">
        <v>9400</v>
      </c>
      <c r="I51" s="10">
        <v>3644.85</v>
      </c>
      <c r="J51" s="10">
        <v>0</v>
      </c>
      <c r="K51" s="10">
        <v>342.61590000000001</v>
      </c>
      <c r="L51" s="5">
        <v>8.7653860400000003E-4</v>
      </c>
      <c r="M51" s="5">
        <v>3.1621226900000002E-4</v>
      </c>
      <c r="N51" s="59">
        <v>5.3874544698286104E-6</v>
      </c>
    </row>
    <row r="52" spans="2:14" x14ac:dyDescent="0.2">
      <c r="B52" s="55" t="s">
        <v>1947</v>
      </c>
      <c r="C52" s="11" t="s">
        <v>1948</v>
      </c>
      <c r="D52" s="11" t="s">
        <v>159</v>
      </c>
      <c r="E52" s="8">
        <v>1734</v>
      </c>
      <c r="F52" s="11" t="s">
        <v>1904</v>
      </c>
      <c r="G52" s="11" t="s">
        <v>46</v>
      </c>
      <c r="H52" s="10">
        <v>4475981.47</v>
      </c>
      <c r="I52" s="10">
        <v>344.32</v>
      </c>
      <c r="J52" s="10">
        <v>0</v>
      </c>
      <c r="K52" s="10">
        <v>15411.6994</v>
      </c>
      <c r="L52" s="5">
        <v>2.5533446126E-2</v>
      </c>
      <c r="M52" s="5">
        <v>1.4223999673999999E-2</v>
      </c>
      <c r="N52" s="59">
        <v>2.42340851E-4</v>
      </c>
    </row>
    <row r="53" spans="2:14" x14ac:dyDescent="0.2">
      <c r="B53" s="55" t="s">
        <v>1949</v>
      </c>
      <c r="C53" s="11" t="s">
        <v>1950</v>
      </c>
      <c r="D53" s="11" t="s">
        <v>159</v>
      </c>
      <c r="E53" s="8">
        <v>1734</v>
      </c>
      <c r="F53" s="11" t="s">
        <v>1904</v>
      </c>
      <c r="G53" s="11" t="s">
        <v>46</v>
      </c>
      <c r="H53" s="10">
        <v>12546441.26</v>
      </c>
      <c r="I53" s="10">
        <v>438.59</v>
      </c>
      <c r="J53" s="10">
        <v>0</v>
      </c>
      <c r="K53" s="10">
        <v>55027.436730000001</v>
      </c>
      <c r="L53" s="5">
        <v>0.102890919606</v>
      </c>
      <c r="M53" s="5">
        <v>5.0786757632000003E-2</v>
      </c>
      <c r="N53" s="59">
        <v>8.6527744299999998E-4</v>
      </c>
    </row>
    <row r="54" spans="2:14" x14ac:dyDescent="0.2">
      <c r="B54" s="54" t="s">
        <v>1951</v>
      </c>
      <c r="C54" s="66" t="s">
        <v>3204</v>
      </c>
      <c r="D54" s="66" t="s">
        <v>3204</v>
      </c>
      <c r="E54" s="66" t="s">
        <v>3204</v>
      </c>
      <c r="F54" s="66" t="s">
        <v>3204</v>
      </c>
      <c r="G54" s="66" t="s">
        <v>3204</v>
      </c>
      <c r="H54" s="66" t="s">
        <v>3204</v>
      </c>
      <c r="I54" s="66" t="s">
        <v>3204</v>
      </c>
      <c r="J54" s="66" t="s">
        <v>3204</v>
      </c>
      <c r="K54" s="66" t="s">
        <v>3204</v>
      </c>
      <c r="L54" s="66" t="s">
        <v>3204</v>
      </c>
      <c r="M54" s="66" t="s">
        <v>3204</v>
      </c>
      <c r="N54" s="67" t="s">
        <v>3204</v>
      </c>
    </row>
    <row r="55" spans="2:14" x14ac:dyDescent="0.2">
      <c r="B55" s="54" t="s">
        <v>1952</v>
      </c>
      <c r="C55" s="66" t="s">
        <v>3204</v>
      </c>
      <c r="D55" s="66" t="s">
        <v>3204</v>
      </c>
      <c r="E55" s="66" t="s">
        <v>3204</v>
      </c>
      <c r="F55" s="66" t="s">
        <v>3204</v>
      </c>
      <c r="G55" s="66" t="s">
        <v>3204</v>
      </c>
      <c r="H55" s="66" t="s">
        <v>3204</v>
      </c>
      <c r="I55" s="66" t="s">
        <v>3204</v>
      </c>
      <c r="J55" s="66" t="s">
        <v>3204</v>
      </c>
      <c r="K55" s="66" t="s">
        <v>3204</v>
      </c>
      <c r="L55" s="66" t="s">
        <v>3204</v>
      </c>
      <c r="M55" s="66" t="s">
        <v>3204</v>
      </c>
      <c r="N55" s="67" t="s">
        <v>3204</v>
      </c>
    </row>
    <row r="56" spans="2:14" x14ac:dyDescent="0.2">
      <c r="B56" s="54" t="s">
        <v>1953</v>
      </c>
      <c r="C56" s="66" t="s">
        <v>3204</v>
      </c>
      <c r="D56" s="66" t="s">
        <v>3204</v>
      </c>
      <c r="E56" s="66" t="s">
        <v>3204</v>
      </c>
      <c r="F56" s="66" t="s">
        <v>3204</v>
      </c>
      <c r="G56" s="66" t="s">
        <v>3204</v>
      </c>
      <c r="H56" s="66" t="s">
        <v>3204</v>
      </c>
      <c r="I56" s="66" t="s">
        <v>3204</v>
      </c>
      <c r="J56" s="66" t="s">
        <v>3204</v>
      </c>
      <c r="K56" s="66" t="s">
        <v>3204</v>
      </c>
      <c r="L56" s="66" t="s">
        <v>3204</v>
      </c>
      <c r="M56" s="66" t="s">
        <v>3204</v>
      </c>
      <c r="N56" s="67" t="s">
        <v>3204</v>
      </c>
    </row>
    <row r="57" spans="2:14" x14ac:dyDescent="0.2">
      <c r="B57" s="54" t="s">
        <v>1954</v>
      </c>
      <c r="C57" s="66" t="s">
        <v>3204</v>
      </c>
      <c r="D57" s="66" t="s">
        <v>3204</v>
      </c>
      <c r="E57" s="66" t="s">
        <v>3204</v>
      </c>
      <c r="F57" s="66" t="s">
        <v>3204</v>
      </c>
      <c r="G57" s="66" t="s">
        <v>3204</v>
      </c>
      <c r="H57" s="66" t="s">
        <v>3204</v>
      </c>
      <c r="I57" s="66" t="s">
        <v>3204</v>
      </c>
      <c r="J57" s="66" t="s">
        <v>3204</v>
      </c>
      <c r="K57" s="9">
        <v>282521.75527000002</v>
      </c>
      <c r="L57" s="66" t="s">
        <v>3204</v>
      </c>
      <c r="M57" s="7">
        <v>0.26074926915500002</v>
      </c>
      <c r="N57" s="58">
        <v>4.4425057130000004E-3</v>
      </c>
    </row>
    <row r="58" spans="2:14" x14ac:dyDescent="0.2">
      <c r="B58" s="54" t="s">
        <v>1955</v>
      </c>
      <c r="C58" s="66" t="s">
        <v>3204</v>
      </c>
      <c r="D58" s="66" t="s">
        <v>3204</v>
      </c>
      <c r="E58" s="66" t="s">
        <v>3204</v>
      </c>
      <c r="F58" s="66" t="s">
        <v>3204</v>
      </c>
      <c r="G58" s="66" t="s">
        <v>3204</v>
      </c>
      <c r="H58" s="66" t="s">
        <v>3204</v>
      </c>
      <c r="I58" s="66" t="s">
        <v>3204</v>
      </c>
      <c r="J58" s="66" t="s">
        <v>3204</v>
      </c>
      <c r="K58" s="9">
        <v>223938.86292000001</v>
      </c>
      <c r="L58" s="66" t="s">
        <v>3204</v>
      </c>
      <c r="M58" s="7">
        <v>0.206681056423</v>
      </c>
      <c r="N58" s="58">
        <v>3.5213206039999998E-3</v>
      </c>
    </row>
    <row r="59" spans="2:14" x14ac:dyDescent="0.2">
      <c r="B59" s="55" t="s">
        <v>1956</v>
      </c>
      <c r="C59" s="11" t="s">
        <v>1957</v>
      </c>
      <c r="D59" s="11" t="s">
        <v>286</v>
      </c>
      <c r="E59" s="8">
        <v>994</v>
      </c>
      <c r="F59" s="11" t="s">
        <v>1873</v>
      </c>
      <c r="G59" s="11" t="s">
        <v>47</v>
      </c>
      <c r="H59" s="10">
        <v>25010</v>
      </c>
      <c r="I59" s="10">
        <v>83376</v>
      </c>
      <c r="J59" s="10">
        <v>0</v>
      </c>
      <c r="K59" s="10">
        <v>80260.647419999994</v>
      </c>
      <c r="L59" s="5">
        <v>1.393599305E-3</v>
      </c>
      <c r="M59" s="5">
        <v>7.4075375669999999E-2</v>
      </c>
      <c r="N59" s="59">
        <v>1.2620563830000001E-3</v>
      </c>
    </row>
    <row r="60" spans="2:14" x14ac:dyDescent="0.2">
      <c r="B60" s="55" t="s">
        <v>1958</v>
      </c>
      <c r="C60" s="11" t="s">
        <v>1959</v>
      </c>
      <c r="D60" s="11" t="s">
        <v>286</v>
      </c>
      <c r="E60" s="8">
        <v>994</v>
      </c>
      <c r="F60" s="11" t="s">
        <v>1873</v>
      </c>
      <c r="G60" s="11" t="s">
        <v>47</v>
      </c>
      <c r="H60" s="10">
        <v>8590</v>
      </c>
      <c r="I60" s="10">
        <v>4315</v>
      </c>
      <c r="J60" s="10">
        <v>0</v>
      </c>
      <c r="K60" s="10">
        <v>1426.6645699999999</v>
      </c>
      <c r="L60" s="5">
        <v>8.1715931799999995E-4</v>
      </c>
      <c r="M60" s="5">
        <v>1.3167189320000001E-3</v>
      </c>
      <c r="N60" s="59">
        <v>2.24335485148022E-5</v>
      </c>
    </row>
    <row r="61" spans="2:14" x14ac:dyDescent="0.2">
      <c r="B61" s="55" t="s">
        <v>1960</v>
      </c>
      <c r="C61" s="11" t="s">
        <v>1961</v>
      </c>
      <c r="D61" s="11" t="s">
        <v>286</v>
      </c>
      <c r="E61" s="8">
        <v>994</v>
      </c>
      <c r="F61" s="11" t="s">
        <v>1873</v>
      </c>
      <c r="G61" s="11" t="s">
        <v>47</v>
      </c>
      <c r="H61" s="10">
        <v>121291</v>
      </c>
      <c r="I61" s="10">
        <v>30180</v>
      </c>
      <c r="J61" s="10">
        <v>0</v>
      </c>
      <c r="K61" s="10">
        <v>140895.04600999999</v>
      </c>
      <c r="L61" s="5">
        <v>1.4538963778E-2</v>
      </c>
      <c r="M61" s="5">
        <v>0.13003699569800001</v>
      </c>
      <c r="N61" s="59">
        <v>2.2155003469999999E-3</v>
      </c>
    </row>
    <row r="62" spans="2:14" x14ac:dyDescent="0.2">
      <c r="B62" s="55" t="s">
        <v>1962</v>
      </c>
      <c r="C62" s="11" t="s">
        <v>1963</v>
      </c>
      <c r="D62" s="11" t="s">
        <v>240</v>
      </c>
      <c r="E62" s="8">
        <v>994</v>
      </c>
      <c r="F62" s="11" t="s">
        <v>1873</v>
      </c>
      <c r="G62" s="11" t="s">
        <v>47</v>
      </c>
      <c r="H62" s="10">
        <v>6580</v>
      </c>
      <c r="I62" s="10">
        <v>3093</v>
      </c>
      <c r="J62" s="10">
        <v>0.65849000000000002</v>
      </c>
      <c r="K62" s="10">
        <v>784.00465999999994</v>
      </c>
      <c r="L62" s="5">
        <v>6.5148514799999999E-4</v>
      </c>
      <c r="M62" s="5">
        <v>7.2358548700000001E-4</v>
      </c>
      <c r="N62" s="59">
        <v>1.23280601101218E-5</v>
      </c>
    </row>
    <row r="63" spans="2:14" x14ac:dyDescent="0.2">
      <c r="B63" s="55" t="s">
        <v>1964</v>
      </c>
      <c r="C63" s="11" t="s">
        <v>1965</v>
      </c>
      <c r="D63" s="11" t="s">
        <v>260</v>
      </c>
      <c r="E63" s="8">
        <v>994</v>
      </c>
      <c r="F63" s="11" t="s">
        <v>1873</v>
      </c>
      <c r="G63" s="11" t="s">
        <v>47</v>
      </c>
      <c r="H63" s="10">
        <v>7400</v>
      </c>
      <c r="I63" s="10">
        <v>2010</v>
      </c>
      <c r="J63" s="10">
        <v>0</v>
      </c>
      <c r="K63" s="10">
        <v>572.50026000000003</v>
      </c>
      <c r="L63" s="5">
        <v>3.0833333330000001E-3</v>
      </c>
      <c r="M63" s="5">
        <v>5.2838063400000002E-4</v>
      </c>
      <c r="N63" s="59">
        <v>9.0022648823800794E-6</v>
      </c>
    </row>
    <row r="64" spans="2:14" x14ac:dyDescent="0.2">
      <c r="B64" s="54" t="s">
        <v>1966</v>
      </c>
      <c r="C64" s="66" t="s">
        <v>3204</v>
      </c>
      <c r="D64" s="66" t="s">
        <v>3204</v>
      </c>
      <c r="E64" s="66" t="s">
        <v>3204</v>
      </c>
      <c r="F64" s="66" t="s">
        <v>3204</v>
      </c>
      <c r="G64" s="66" t="s">
        <v>3204</v>
      </c>
      <c r="H64" s="66" t="s">
        <v>3204</v>
      </c>
      <c r="I64" s="66" t="s">
        <v>3204</v>
      </c>
      <c r="J64" s="66" t="s">
        <v>3204</v>
      </c>
      <c r="K64" s="9">
        <v>58582.892350000002</v>
      </c>
      <c r="L64" s="66" t="s">
        <v>3204</v>
      </c>
      <c r="M64" s="7">
        <v>5.4068212731000001E-2</v>
      </c>
      <c r="N64" s="58">
        <v>9.2118510900000004E-4</v>
      </c>
    </row>
    <row r="65" spans="2:14" x14ac:dyDescent="0.2">
      <c r="B65" s="55" t="s">
        <v>1967</v>
      </c>
      <c r="C65" s="11" t="s">
        <v>1968</v>
      </c>
      <c r="D65" s="11" t="s">
        <v>240</v>
      </c>
      <c r="E65" s="8">
        <v>994</v>
      </c>
      <c r="F65" s="11" t="s">
        <v>1904</v>
      </c>
      <c r="G65" s="11" t="s">
        <v>47</v>
      </c>
      <c r="H65" s="10">
        <v>65800</v>
      </c>
      <c r="I65" s="10">
        <v>10224</v>
      </c>
      <c r="J65" s="10">
        <v>0</v>
      </c>
      <c r="K65" s="10">
        <v>25893.731810000001</v>
      </c>
      <c r="L65" s="5">
        <v>2.3250883300000001E-4</v>
      </c>
      <c r="M65" s="5">
        <v>2.3898236220999999E-2</v>
      </c>
      <c r="N65" s="59">
        <v>4.0716528600000002E-4</v>
      </c>
    </row>
    <row r="66" spans="2:14" x14ac:dyDescent="0.2">
      <c r="B66" s="55" t="s">
        <v>1969</v>
      </c>
      <c r="C66" s="11" t="s">
        <v>1970</v>
      </c>
      <c r="D66" s="11" t="s">
        <v>240</v>
      </c>
      <c r="E66" s="8">
        <v>994</v>
      </c>
      <c r="F66" s="11" t="s">
        <v>1904</v>
      </c>
      <c r="G66" s="11" t="s">
        <v>47</v>
      </c>
      <c r="H66" s="10">
        <v>15900</v>
      </c>
      <c r="I66" s="10">
        <v>7383</v>
      </c>
      <c r="J66" s="10">
        <v>0</v>
      </c>
      <c r="K66" s="10">
        <v>4518.3295500000004</v>
      </c>
      <c r="L66" s="5">
        <v>8.5026737967914406E-5</v>
      </c>
      <c r="M66" s="5">
        <v>4.1701253299999998E-3</v>
      </c>
      <c r="N66" s="59">
        <v>7.10483510260505E-5</v>
      </c>
    </row>
    <row r="67" spans="2:14" x14ac:dyDescent="0.2">
      <c r="B67" s="55" t="s">
        <v>1971</v>
      </c>
      <c r="C67" s="11" t="s">
        <v>1972</v>
      </c>
      <c r="D67" s="11" t="s">
        <v>260</v>
      </c>
      <c r="E67" s="8">
        <v>994</v>
      </c>
      <c r="F67" s="11" t="s">
        <v>1904</v>
      </c>
      <c r="G67" s="11" t="s">
        <v>47</v>
      </c>
      <c r="H67" s="10">
        <v>91350</v>
      </c>
      <c r="I67" s="10">
        <v>7602</v>
      </c>
      <c r="J67" s="10">
        <v>0</v>
      </c>
      <c r="K67" s="10">
        <v>26729.09952</v>
      </c>
      <c r="L67" s="5">
        <v>1.8164372699999999E-4</v>
      </c>
      <c r="M67" s="5">
        <v>2.4669226475E-2</v>
      </c>
      <c r="N67" s="59">
        <v>4.2030100299999997E-4</v>
      </c>
    </row>
    <row r="68" spans="2:14" x14ac:dyDescent="0.2">
      <c r="B68" s="55" t="s">
        <v>1973</v>
      </c>
      <c r="C68" s="11" t="s">
        <v>1974</v>
      </c>
      <c r="D68" s="11" t="s">
        <v>240</v>
      </c>
      <c r="E68" s="8">
        <v>994</v>
      </c>
      <c r="F68" s="11" t="s">
        <v>1873</v>
      </c>
      <c r="G68" s="11" t="s">
        <v>47</v>
      </c>
      <c r="H68" s="10">
        <v>21500</v>
      </c>
      <c r="I68" s="10">
        <v>1739</v>
      </c>
      <c r="J68" s="10">
        <v>2.64811</v>
      </c>
      <c r="K68" s="10">
        <v>1441.7314699999999</v>
      </c>
      <c r="L68" s="5">
        <v>2.9251700680000001E-3</v>
      </c>
      <c r="M68" s="5">
        <v>1.3306247040000001E-3</v>
      </c>
      <c r="N68" s="59">
        <v>2.2670467577085799E-5</v>
      </c>
    </row>
    <row r="69" spans="2:14" ht="13.5" thickBot="1" x14ac:dyDescent="0.25">
      <c r="B69" s="54" t="s">
        <v>1975</v>
      </c>
      <c r="C69" s="66" t="s">
        <v>3204</v>
      </c>
      <c r="D69" s="66" t="s">
        <v>3204</v>
      </c>
      <c r="E69" s="66" t="s">
        <v>3204</v>
      </c>
      <c r="F69" s="66" t="s">
        <v>3204</v>
      </c>
      <c r="G69" s="66" t="s">
        <v>3204</v>
      </c>
      <c r="H69" s="66" t="s">
        <v>3204</v>
      </c>
      <c r="I69" s="66" t="s">
        <v>3204</v>
      </c>
      <c r="J69" s="66" t="s">
        <v>3204</v>
      </c>
      <c r="K69" s="66" t="s">
        <v>3204</v>
      </c>
      <c r="L69" s="66" t="s">
        <v>3204</v>
      </c>
      <c r="M69" s="66" t="s">
        <v>3204</v>
      </c>
      <c r="N69" s="67" t="s">
        <v>3204</v>
      </c>
    </row>
    <row r="70" spans="2:14" x14ac:dyDescent="0.2">
      <c r="B70" s="62" t="s">
        <v>1976</v>
      </c>
      <c r="C70" s="68" t="s">
        <v>3204</v>
      </c>
      <c r="D70" s="68" t="s">
        <v>3204</v>
      </c>
      <c r="E70" s="68" t="s">
        <v>3204</v>
      </c>
      <c r="F70" s="68" t="s">
        <v>3204</v>
      </c>
      <c r="G70" s="68" t="s">
        <v>3204</v>
      </c>
      <c r="H70" s="68" t="s">
        <v>3204</v>
      </c>
      <c r="I70" s="68" t="s">
        <v>3204</v>
      </c>
      <c r="J70" s="68" t="s">
        <v>3204</v>
      </c>
      <c r="K70" s="68" t="s">
        <v>3204</v>
      </c>
      <c r="L70" s="68" t="s">
        <v>3204</v>
      </c>
      <c r="M70" s="68" t="s">
        <v>3204</v>
      </c>
      <c r="N70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O50"/>
    </sheetView>
  </sheetViews>
  <sheetFormatPr defaultRowHeight="12.75" customHeight="1" x14ac:dyDescent="0.2"/>
  <cols>
    <col min="2" max="2" width="49.140625" bestFit="1" customWidth="1"/>
    <col min="3" max="3" width="29" bestFit="1" customWidth="1"/>
    <col min="4" max="4" width="15" bestFit="1" customWidth="1"/>
    <col min="5" max="5" width="16.28515625" bestFit="1" customWidth="1"/>
    <col min="6" max="6" width="13.7109375" bestFit="1" customWidth="1"/>
    <col min="7" max="7" width="10" customWidth="1"/>
    <col min="8" max="8" width="12.42578125" bestFit="1" customWidth="1"/>
    <col min="9" max="9" width="15" bestFit="1" customWidth="1"/>
    <col min="10" max="10" width="16.28515625" bestFit="1" customWidth="1"/>
    <col min="11" max="11" width="12.42578125" bestFit="1" customWidth="1"/>
    <col min="12" max="12" width="17.5703125" bestFit="1" customWidth="1"/>
    <col min="13" max="13" width="29" bestFit="1" customWidth="1"/>
    <col min="14" max="14" width="34" bestFit="1" customWidth="1"/>
    <col min="15" max="15" width="30.140625" bestFit="1" customWidth="1"/>
  </cols>
  <sheetData>
    <row r="1" spans="2:15" ht="12.75" customHeight="1" x14ac:dyDescent="0.2">
      <c r="B1" s="1" t="s">
        <v>66</v>
      </c>
      <c r="C1" s="1" t="s">
        <v>1</v>
      </c>
    </row>
    <row r="2" spans="2:15" ht="12.75" customHeight="1" x14ac:dyDescent="0.2">
      <c r="B2" s="1" t="s">
        <v>2</v>
      </c>
      <c r="C2" s="1" t="s">
        <v>3</v>
      </c>
    </row>
    <row r="6" spans="2:15" ht="12.75" customHeight="1" thickBot="1" x14ac:dyDescent="0.25">
      <c r="B6" s="60" t="s">
        <v>1977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</row>
    <row r="7" spans="2:15" ht="12.75" customHeight="1" thickBot="1" x14ac:dyDescent="0.25">
      <c r="B7" s="70" t="s">
        <v>1978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</row>
    <row r="8" spans="2:15" ht="12.75" customHeight="1" x14ac:dyDescent="0.2">
      <c r="B8" s="53" t="s">
        <v>68</v>
      </c>
      <c r="C8" s="2" t="s">
        <v>69</v>
      </c>
      <c r="D8" s="2" t="s">
        <v>135</v>
      </c>
      <c r="E8" s="2" t="s">
        <v>70</v>
      </c>
      <c r="F8" s="2" t="s">
        <v>298</v>
      </c>
      <c r="G8" s="2" t="s">
        <v>71</v>
      </c>
      <c r="H8" s="2" t="s">
        <v>72</v>
      </c>
      <c r="I8" s="2" t="s">
        <v>73</v>
      </c>
      <c r="J8" s="2" t="s">
        <v>138</v>
      </c>
      <c r="K8" s="2" t="s">
        <v>139</v>
      </c>
      <c r="L8" s="2" t="s">
        <v>76</v>
      </c>
      <c r="M8" s="2" t="s">
        <v>141</v>
      </c>
      <c r="N8" s="2" t="s">
        <v>77</v>
      </c>
      <c r="O8" s="56" t="s">
        <v>300</v>
      </c>
    </row>
    <row r="9" spans="2:15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77" t="s">
        <v>3204</v>
      </c>
      <c r="H9" s="77" t="s">
        <v>3204</v>
      </c>
      <c r="I9" s="77" t="s">
        <v>3204</v>
      </c>
      <c r="J9" s="3" t="s">
        <v>145</v>
      </c>
      <c r="K9" s="3" t="s">
        <v>146</v>
      </c>
      <c r="L9" s="3" t="s">
        <v>8</v>
      </c>
      <c r="M9" s="3" t="s">
        <v>9</v>
      </c>
      <c r="N9" s="3" t="s">
        <v>9</v>
      </c>
      <c r="O9" s="57" t="s">
        <v>9</v>
      </c>
    </row>
    <row r="10" spans="2:15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57" t="s">
        <v>149</v>
      </c>
    </row>
    <row r="11" spans="2:15" ht="12.75" customHeight="1" x14ac:dyDescent="0.2">
      <c r="B11" s="54" t="s">
        <v>1979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9">
        <v>1994212.50648</v>
      </c>
      <c r="M11" s="66" t="s">
        <v>3204</v>
      </c>
      <c r="N11" s="7">
        <v>1</v>
      </c>
      <c r="O11" s="58">
        <v>3.1357940718999999E-2</v>
      </c>
    </row>
    <row r="12" spans="2:15" ht="12.75" customHeight="1" x14ac:dyDescent="0.2">
      <c r="B12" s="54" t="s">
        <v>1980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9">
        <v>1951106.6985299999</v>
      </c>
      <c r="M12" s="66" t="s">
        <v>3204</v>
      </c>
      <c r="N12" s="7">
        <v>0.97838454637600003</v>
      </c>
      <c r="O12" s="58">
        <v>3.0680124606E-2</v>
      </c>
    </row>
    <row r="13" spans="2:15" ht="12.75" customHeight="1" x14ac:dyDescent="0.2">
      <c r="B13" s="54" t="s">
        <v>1981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9">
        <v>30223.096529999999</v>
      </c>
      <c r="M13" s="66" t="s">
        <v>3204</v>
      </c>
      <c r="N13" s="7">
        <v>1.5155404165999999E-2</v>
      </c>
      <c r="O13" s="58">
        <v>4.7524226499999999E-4</v>
      </c>
    </row>
    <row r="14" spans="2:15" ht="12.75" customHeight="1" x14ac:dyDescent="0.2">
      <c r="B14" s="55" t="s">
        <v>1982</v>
      </c>
      <c r="C14" s="11" t="s">
        <v>1983</v>
      </c>
      <c r="D14" s="11" t="s">
        <v>159</v>
      </c>
      <c r="E14" s="8">
        <v>5028</v>
      </c>
      <c r="F14" s="11" t="s">
        <v>1904</v>
      </c>
      <c r="G14" s="11" t="s">
        <v>26</v>
      </c>
      <c r="H14" s="11" t="s">
        <v>311</v>
      </c>
      <c r="I14" s="11" t="s">
        <v>46</v>
      </c>
      <c r="J14" s="10">
        <v>6202175</v>
      </c>
      <c r="K14" s="10">
        <v>114.4</v>
      </c>
      <c r="L14" s="10">
        <v>7095.2882</v>
      </c>
      <c r="M14" s="5">
        <v>1.2237924192E-2</v>
      </c>
      <c r="N14" s="5">
        <v>3.5579398759999999E-3</v>
      </c>
      <c r="O14" s="59">
        <v>1.1156966700000001E-4</v>
      </c>
    </row>
    <row r="15" spans="2:15" ht="12.75" customHeight="1" x14ac:dyDescent="0.2">
      <c r="B15" s="55" t="s">
        <v>1984</v>
      </c>
      <c r="C15" s="11" t="s">
        <v>1985</v>
      </c>
      <c r="D15" s="11" t="s">
        <v>159</v>
      </c>
      <c r="E15" s="8">
        <v>5044</v>
      </c>
      <c r="F15" s="11" t="s">
        <v>1904</v>
      </c>
      <c r="G15" s="11" t="s">
        <v>26</v>
      </c>
      <c r="H15" s="11" t="s">
        <v>311</v>
      </c>
      <c r="I15" s="11" t="s">
        <v>46</v>
      </c>
      <c r="J15" s="10">
        <v>7995273</v>
      </c>
      <c r="K15" s="10">
        <v>128.15</v>
      </c>
      <c r="L15" s="10">
        <v>10245.94234</v>
      </c>
      <c r="M15" s="5">
        <v>7.1430169985E-2</v>
      </c>
      <c r="N15" s="5">
        <v>5.137838774E-3</v>
      </c>
      <c r="O15" s="59">
        <v>1.61112043E-4</v>
      </c>
    </row>
    <row r="16" spans="2:15" ht="12.75" customHeight="1" x14ac:dyDescent="0.2">
      <c r="B16" s="55" t="s">
        <v>1986</v>
      </c>
      <c r="C16" s="11" t="s">
        <v>1987</v>
      </c>
      <c r="D16" s="11" t="s">
        <v>159</v>
      </c>
      <c r="E16" s="8">
        <v>5017</v>
      </c>
      <c r="F16" s="11" t="s">
        <v>1904</v>
      </c>
      <c r="G16" s="11" t="s">
        <v>26</v>
      </c>
      <c r="H16" s="11" t="s">
        <v>311</v>
      </c>
      <c r="I16" s="11" t="s">
        <v>46</v>
      </c>
      <c r="J16" s="10">
        <v>5120879.95</v>
      </c>
      <c r="K16" s="10">
        <v>132.53</v>
      </c>
      <c r="L16" s="10">
        <v>6786.70219</v>
      </c>
      <c r="M16" s="5">
        <v>5.1577179706000002E-2</v>
      </c>
      <c r="N16" s="5">
        <v>3.4031990910000001E-3</v>
      </c>
      <c r="O16" s="59">
        <v>1.06717315E-4</v>
      </c>
    </row>
    <row r="17" spans="2:15" ht="12.75" customHeight="1" x14ac:dyDescent="0.2">
      <c r="B17" s="55" t="s">
        <v>1988</v>
      </c>
      <c r="C17" s="11" t="s">
        <v>1989</v>
      </c>
      <c r="D17" s="11" t="s">
        <v>159</v>
      </c>
      <c r="E17" s="8">
        <v>5097</v>
      </c>
      <c r="F17" s="11" t="s">
        <v>1904</v>
      </c>
      <c r="G17" s="11" t="s">
        <v>26</v>
      </c>
      <c r="H17" s="11" t="s">
        <v>311</v>
      </c>
      <c r="I17" s="11" t="s">
        <v>46</v>
      </c>
      <c r="J17" s="10">
        <v>6311000</v>
      </c>
      <c r="K17" s="10">
        <v>96.58</v>
      </c>
      <c r="L17" s="10">
        <v>6095.1638000000003</v>
      </c>
      <c r="M17" s="5">
        <v>4.6714779608000002E-2</v>
      </c>
      <c r="N17" s="5">
        <v>3.0564264240000001E-3</v>
      </c>
      <c r="O17" s="59">
        <v>9.5843238619829296E-5</v>
      </c>
    </row>
    <row r="18" spans="2:15" ht="12.75" customHeight="1" x14ac:dyDescent="0.2">
      <c r="B18" s="54" t="s">
        <v>1990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9">
        <v>176352.29407999999</v>
      </c>
      <c r="M18" s="66" t="s">
        <v>3204</v>
      </c>
      <c r="N18" s="7">
        <v>8.8432046988999993E-2</v>
      </c>
      <c r="O18" s="58">
        <v>2.7730468869999999E-3</v>
      </c>
    </row>
    <row r="19" spans="2:15" ht="12.75" customHeight="1" x14ac:dyDescent="0.2">
      <c r="B19" s="55" t="s">
        <v>1991</v>
      </c>
      <c r="C19" s="11" t="s">
        <v>1992</v>
      </c>
      <c r="D19" s="11" t="s">
        <v>159</v>
      </c>
      <c r="E19" s="8">
        <v>5028</v>
      </c>
      <c r="F19" s="11" t="s">
        <v>1904</v>
      </c>
      <c r="G19" s="11" t="s">
        <v>26</v>
      </c>
      <c r="H19" s="11" t="s">
        <v>311</v>
      </c>
      <c r="I19" s="11" t="s">
        <v>46</v>
      </c>
      <c r="J19" s="10">
        <v>4832000</v>
      </c>
      <c r="K19" s="10">
        <v>99.07</v>
      </c>
      <c r="L19" s="10">
        <v>4787.0623999999998</v>
      </c>
      <c r="M19" s="5">
        <v>1.450394235883</v>
      </c>
      <c r="N19" s="5">
        <v>2.4004775740000001E-3</v>
      </c>
      <c r="O19" s="59">
        <v>7.52740334708007E-5</v>
      </c>
    </row>
    <row r="20" spans="2:15" ht="12.75" customHeight="1" x14ac:dyDescent="0.2">
      <c r="B20" s="55" t="s">
        <v>1993</v>
      </c>
      <c r="C20" s="11" t="s">
        <v>1994</v>
      </c>
      <c r="D20" s="11" t="s">
        <v>159</v>
      </c>
      <c r="E20" s="8">
        <v>5028</v>
      </c>
      <c r="F20" s="11" t="s">
        <v>1904</v>
      </c>
      <c r="G20" s="11" t="s">
        <v>26</v>
      </c>
      <c r="H20" s="11" t="s">
        <v>311</v>
      </c>
      <c r="I20" s="11" t="s">
        <v>46</v>
      </c>
      <c r="J20" s="10">
        <v>39207360</v>
      </c>
      <c r="K20" s="10">
        <v>99.65</v>
      </c>
      <c r="L20" s="10">
        <v>39070.134230000003</v>
      </c>
      <c r="M20" s="5">
        <v>0.394436646281</v>
      </c>
      <c r="N20" s="5">
        <v>1.9591760709000001E-2</v>
      </c>
      <c r="O20" s="59">
        <v>6.1435726999999995E-4</v>
      </c>
    </row>
    <row r="21" spans="2:15" ht="12.75" customHeight="1" x14ac:dyDescent="0.2">
      <c r="B21" s="55" t="s">
        <v>1995</v>
      </c>
      <c r="C21" s="11" t="s">
        <v>1996</v>
      </c>
      <c r="D21" s="11" t="s">
        <v>159</v>
      </c>
      <c r="E21" s="8">
        <v>5084</v>
      </c>
      <c r="F21" s="11" t="s">
        <v>1904</v>
      </c>
      <c r="G21" s="11" t="s">
        <v>26</v>
      </c>
      <c r="H21" s="11" t="s">
        <v>311</v>
      </c>
      <c r="I21" s="11" t="s">
        <v>46</v>
      </c>
      <c r="J21" s="10">
        <v>16759272</v>
      </c>
      <c r="K21" s="10">
        <v>116.2</v>
      </c>
      <c r="L21" s="10">
        <v>19474.27406</v>
      </c>
      <c r="M21" s="5">
        <v>0.13799106450900001</v>
      </c>
      <c r="N21" s="5">
        <v>9.7653956110000002E-3</v>
      </c>
      <c r="O21" s="59">
        <v>3.0622269600000002E-4</v>
      </c>
    </row>
    <row r="22" spans="2:15" ht="12.75" customHeight="1" x14ac:dyDescent="0.2">
      <c r="B22" s="55" t="s">
        <v>1997</v>
      </c>
      <c r="C22" s="11" t="s">
        <v>1998</v>
      </c>
      <c r="D22" s="11" t="s">
        <v>159</v>
      </c>
      <c r="E22" s="8">
        <v>5084</v>
      </c>
      <c r="F22" s="11" t="s">
        <v>1904</v>
      </c>
      <c r="G22" s="11" t="s">
        <v>26</v>
      </c>
      <c r="H22" s="11" t="s">
        <v>311</v>
      </c>
      <c r="I22" s="11" t="s">
        <v>46</v>
      </c>
      <c r="J22" s="10">
        <v>1928000</v>
      </c>
      <c r="K22" s="10">
        <v>138.99</v>
      </c>
      <c r="L22" s="10">
        <v>2679.7271999999998</v>
      </c>
      <c r="M22" s="5">
        <v>2.9714833614999998E-2</v>
      </c>
      <c r="N22" s="5">
        <v>1.343752078E-3</v>
      </c>
      <c r="O22" s="59">
        <v>4.2137298010866703E-5</v>
      </c>
    </row>
    <row r="23" spans="2:15" ht="12.75" customHeight="1" x14ac:dyDescent="0.2">
      <c r="B23" s="55" t="s">
        <v>1999</v>
      </c>
      <c r="C23" s="11" t="s">
        <v>2000</v>
      </c>
      <c r="D23" s="11" t="s">
        <v>159</v>
      </c>
      <c r="E23" s="8">
        <v>5044</v>
      </c>
      <c r="F23" s="11" t="s">
        <v>1904</v>
      </c>
      <c r="G23" s="11" t="s">
        <v>26</v>
      </c>
      <c r="H23" s="11" t="s">
        <v>311</v>
      </c>
      <c r="I23" s="11" t="s">
        <v>46</v>
      </c>
      <c r="J23" s="10">
        <v>11797846</v>
      </c>
      <c r="K23" s="10">
        <v>446.86</v>
      </c>
      <c r="L23" s="10">
        <v>52719.854630000002</v>
      </c>
      <c r="M23" s="5">
        <v>0.19412663020000001</v>
      </c>
      <c r="N23" s="5">
        <v>2.6436427641000002E-2</v>
      </c>
      <c r="O23" s="59">
        <v>8.2899193000000003E-4</v>
      </c>
    </row>
    <row r="24" spans="2:15" ht="12.75" customHeight="1" x14ac:dyDescent="0.2">
      <c r="B24" s="55" t="s">
        <v>2001</v>
      </c>
      <c r="C24" s="11" t="s">
        <v>2002</v>
      </c>
      <c r="D24" s="11" t="s">
        <v>159</v>
      </c>
      <c r="E24" s="8">
        <v>5044</v>
      </c>
      <c r="F24" s="11" t="s">
        <v>1904</v>
      </c>
      <c r="G24" s="11" t="s">
        <v>26</v>
      </c>
      <c r="H24" s="11" t="s">
        <v>311</v>
      </c>
      <c r="I24" s="11" t="s">
        <v>46</v>
      </c>
      <c r="J24" s="10">
        <v>16856107.050000001</v>
      </c>
      <c r="K24" s="10">
        <v>122.01</v>
      </c>
      <c r="L24" s="10">
        <v>20566.136210000001</v>
      </c>
      <c r="M24" s="5">
        <v>0.11655567372300001</v>
      </c>
      <c r="N24" s="5">
        <v>1.0312911056999999E-2</v>
      </c>
      <c r="O24" s="59">
        <v>3.2339165300000001E-4</v>
      </c>
    </row>
    <row r="25" spans="2:15" ht="12.75" customHeight="1" x14ac:dyDescent="0.2">
      <c r="B25" s="55" t="s">
        <v>2003</v>
      </c>
      <c r="C25" s="11" t="s">
        <v>2004</v>
      </c>
      <c r="D25" s="11" t="s">
        <v>159</v>
      </c>
      <c r="E25" s="8">
        <v>5017</v>
      </c>
      <c r="F25" s="11" t="s">
        <v>1904</v>
      </c>
      <c r="G25" s="11" t="s">
        <v>26</v>
      </c>
      <c r="H25" s="11" t="s">
        <v>311</v>
      </c>
      <c r="I25" s="11" t="s">
        <v>46</v>
      </c>
      <c r="J25" s="10">
        <v>501700</v>
      </c>
      <c r="K25" s="10">
        <v>118.39</v>
      </c>
      <c r="L25" s="10">
        <v>593.96262999999999</v>
      </c>
      <c r="M25" s="5">
        <v>3.2914981309999998E-3</v>
      </c>
      <c r="N25" s="5">
        <v>2.9784319700000003E-4</v>
      </c>
      <c r="O25" s="59">
        <v>9.33974934001796E-6</v>
      </c>
    </row>
    <row r="26" spans="2:15" ht="12.75" customHeight="1" x14ac:dyDescent="0.2">
      <c r="B26" s="55" t="s">
        <v>2005</v>
      </c>
      <c r="C26" s="11" t="s">
        <v>2006</v>
      </c>
      <c r="D26" s="11" t="s">
        <v>159</v>
      </c>
      <c r="E26" s="8">
        <v>5017</v>
      </c>
      <c r="F26" s="11" t="s">
        <v>1904</v>
      </c>
      <c r="G26" s="11" t="s">
        <v>26</v>
      </c>
      <c r="H26" s="11" t="s">
        <v>311</v>
      </c>
      <c r="I26" s="11" t="s">
        <v>46</v>
      </c>
      <c r="J26" s="10">
        <v>14084700</v>
      </c>
      <c r="K26" s="10">
        <v>117.51</v>
      </c>
      <c r="L26" s="10">
        <v>16550.930970000001</v>
      </c>
      <c r="M26" s="5">
        <v>7.6179399453999999E-2</v>
      </c>
      <c r="N26" s="5">
        <v>8.2994820840000001E-3</v>
      </c>
      <c r="O26" s="59">
        <v>2.6025466700000001E-4</v>
      </c>
    </row>
    <row r="27" spans="2:15" ht="12.75" customHeight="1" x14ac:dyDescent="0.2">
      <c r="B27" s="55" t="s">
        <v>2007</v>
      </c>
      <c r="C27" s="11" t="s">
        <v>2008</v>
      </c>
      <c r="D27" s="11" t="s">
        <v>159</v>
      </c>
      <c r="E27" s="8">
        <v>5097</v>
      </c>
      <c r="F27" s="11" t="s">
        <v>1904</v>
      </c>
      <c r="G27" s="11" t="s">
        <v>26</v>
      </c>
      <c r="H27" s="11" t="s">
        <v>311</v>
      </c>
      <c r="I27" s="11" t="s">
        <v>46</v>
      </c>
      <c r="J27" s="10">
        <v>18564300</v>
      </c>
      <c r="K27" s="10">
        <v>107.25</v>
      </c>
      <c r="L27" s="10">
        <v>19910.211749999999</v>
      </c>
      <c r="M27" s="5">
        <v>0.27369820047799998</v>
      </c>
      <c r="N27" s="5">
        <v>9.9839970340000004E-3</v>
      </c>
      <c r="O27" s="59">
        <v>3.1307758700000002E-4</v>
      </c>
    </row>
    <row r="28" spans="2:15" ht="12.75" customHeight="1" x14ac:dyDescent="0.2">
      <c r="B28" s="54" t="s">
        <v>2009</v>
      </c>
      <c r="C28" s="66" t="s">
        <v>3204</v>
      </c>
      <c r="D28" s="66" t="s">
        <v>3204</v>
      </c>
      <c r="E28" s="66" t="s">
        <v>3204</v>
      </c>
      <c r="F28" s="66" t="s">
        <v>3204</v>
      </c>
      <c r="G28" s="66" t="s">
        <v>3204</v>
      </c>
      <c r="H28" s="66" t="s">
        <v>3204</v>
      </c>
      <c r="I28" s="66" t="s">
        <v>3204</v>
      </c>
      <c r="J28" s="66" t="s">
        <v>3204</v>
      </c>
      <c r="K28" s="66" t="s">
        <v>3204</v>
      </c>
      <c r="L28" s="9">
        <v>1744531.3079200001</v>
      </c>
      <c r="M28" s="66" t="s">
        <v>3204</v>
      </c>
      <c r="N28" s="7">
        <v>0.87479709521899995</v>
      </c>
      <c r="O28" s="58">
        <v>2.7431835453E-2</v>
      </c>
    </row>
    <row r="29" spans="2:15" ht="12.75" customHeight="1" x14ac:dyDescent="0.2">
      <c r="B29" s="55" t="s">
        <v>2010</v>
      </c>
      <c r="C29" s="11" t="s">
        <v>2011</v>
      </c>
      <c r="D29" s="11" t="s">
        <v>159</v>
      </c>
      <c r="E29" s="8">
        <v>5084</v>
      </c>
      <c r="F29" s="11" t="s">
        <v>1873</v>
      </c>
      <c r="G29" s="11" t="s">
        <v>26</v>
      </c>
      <c r="H29" s="11" t="s">
        <v>311</v>
      </c>
      <c r="I29" s="11" t="s">
        <v>46</v>
      </c>
      <c r="J29" s="10">
        <v>220864320</v>
      </c>
      <c r="K29" s="10">
        <v>179.52</v>
      </c>
      <c r="L29" s="10">
        <v>396495.62725999998</v>
      </c>
      <c r="M29" s="5">
        <v>0.19720953765800001</v>
      </c>
      <c r="N29" s="5">
        <v>0.198823157497</v>
      </c>
      <c r="O29" s="59">
        <v>6.2346847860000002E-3</v>
      </c>
    </row>
    <row r="30" spans="2:15" ht="12.75" customHeight="1" x14ac:dyDescent="0.2">
      <c r="B30" s="55" t="s">
        <v>2012</v>
      </c>
      <c r="C30" s="11" t="s">
        <v>2013</v>
      </c>
      <c r="D30" s="11" t="s">
        <v>159</v>
      </c>
      <c r="E30" s="8">
        <v>5084</v>
      </c>
      <c r="F30" s="11" t="s">
        <v>1873</v>
      </c>
      <c r="G30" s="11" t="s">
        <v>26</v>
      </c>
      <c r="H30" s="11" t="s">
        <v>311</v>
      </c>
      <c r="I30" s="11" t="s">
        <v>46</v>
      </c>
      <c r="J30" s="10">
        <v>147270</v>
      </c>
      <c r="K30" s="10">
        <v>211.78</v>
      </c>
      <c r="L30" s="10">
        <v>311.88841000000002</v>
      </c>
      <c r="M30" s="5">
        <v>3.3379364799999999E-4</v>
      </c>
      <c r="N30" s="5">
        <v>1.5639677700000001E-4</v>
      </c>
      <c r="O30" s="59">
        <v>4.9042808828844198E-6</v>
      </c>
    </row>
    <row r="31" spans="2:15" ht="12.75" customHeight="1" x14ac:dyDescent="0.2">
      <c r="B31" s="55" t="s">
        <v>2014</v>
      </c>
      <c r="C31" s="11" t="s">
        <v>2015</v>
      </c>
      <c r="D31" s="11" t="s">
        <v>159</v>
      </c>
      <c r="E31" s="8">
        <v>5028</v>
      </c>
      <c r="F31" s="11" t="s">
        <v>1873</v>
      </c>
      <c r="G31" s="11" t="s">
        <v>26</v>
      </c>
      <c r="H31" s="11" t="s">
        <v>311</v>
      </c>
      <c r="I31" s="11" t="s">
        <v>46</v>
      </c>
      <c r="J31" s="10">
        <v>152518925</v>
      </c>
      <c r="K31" s="10">
        <v>229.47</v>
      </c>
      <c r="L31" s="10">
        <v>349985.17719999998</v>
      </c>
      <c r="M31" s="5">
        <v>0.10492488817499999</v>
      </c>
      <c r="N31" s="5">
        <v>0.17550044243599999</v>
      </c>
      <c r="O31" s="59">
        <v>5.5033324700000004E-3</v>
      </c>
    </row>
    <row r="32" spans="2:15" ht="12.75" customHeight="1" x14ac:dyDescent="0.2">
      <c r="B32" s="55" t="s">
        <v>2016</v>
      </c>
      <c r="C32" s="11" t="s">
        <v>2017</v>
      </c>
      <c r="D32" s="11" t="s">
        <v>159</v>
      </c>
      <c r="E32" s="8">
        <v>5017</v>
      </c>
      <c r="F32" s="11" t="s">
        <v>1873</v>
      </c>
      <c r="G32" s="11" t="s">
        <v>26</v>
      </c>
      <c r="H32" s="11" t="s">
        <v>311</v>
      </c>
      <c r="I32" s="11" t="s">
        <v>46</v>
      </c>
      <c r="J32" s="10">
        <v>165952045</v>
      </c>
      <c r="K32" s="10">
        <v>217.66</v>
      </c>
      <c r="L32" s="10">
        <v>361211.22113999998</v>
      </c>
      <c r="M32" s="5">
        <v>7.1915558471999999E-2</v>
      </c>
      <c r="N32" s="5">
        <v>0.18112975420899999</v>
      </c>
      <c r="O32" s="59">
        <v>5.6798560949999997E-3</v>
      </c>
    </row>
    <row r="33" spans="2:15" ht="12.75" customHeight="1" x14ac:dyDescent="0.2">
      <c r="B33" s="55" t="s">
        <v>2018</v>
      </c>
      <c r="C33" s="11" t="s">
        <v>2019</v>
      </c>
      <c r="D33" s="11" t="s">
        <v>159</v>
      </c>
      <c r="E33" s="8">
        <v>5084</v>
      </c>
      <c r="F33" s="11" t="s">
        <v>1873</v>
      </c>
      <c r="G33" s="11" t="s">
        <v>26</v>
      </c>
      <c r="H33" s="11" t="s">
        <v>311</v>
      </c>
      <c r="I33" s="11" t="s">
        <v>46</v>
      </c>
      <c r="J33" s="10">
        <v>267000</v>
      </c>
      <c r="K33" s="10">
        <v>127.85</v>
      </c>
      <c r="L33" s="10">
        <v>341.35950000000003</v>
      </c>
      <c r="M33" s="5">
        <v>2.2481011879999999E-3</v>
      </c>
      <c r="N33" s="5">
        <v>1.71175087E-4</v>
      </c>
      <c r="O33" s="59">
        <v>5.3676982419480901E-6</v>
      </c>
    </row>
    <row r="34" spans="2:15" ht="12.75" customHeight="1" x14ac:dyDescent="0.2">
      <c r="B34" s="55" t="s">
        <v>2020</v>
      </c>
      <c r="C34" s="11" t="s">
        <v>2021</v>
      </c>
      <c r="D34" s="11" t="s">
        <v>159</v>
      </c>
      <c r="E34" s="8">
        <v>5044</v>
      </c>
      <c r="F34" s="11" t="s">
        <v>1873</v>
      </c>
      <c r="G34" s="11" t="s">
        <v>26</v>
      </c>
      <c r="H34" s="11" t="s">
        <v>311</v>
      </c>
      <c r="I34" s="11" t="s">
        <v>46</v>
      </c>
      <c r="J34" s="10">
        <v>177779651</v>
      </c>
      <c r="K34" s="10">
        <v>175.22</v>
      </c>
      <c r="L34" s="10">
        <v>311505.50448</v>
      </c>
      <c r="M34" s="5">
        <v>0.13495879831800001</v>
      </c>
      <c r="N34" s="5">
        <v>0.15620476928499999</v>
      </c>
      <c r="O34" s="59">
        <v>4.8982598949999998E-3</v>
      </c>
    </row>
    <row r="35" spans="2:15" ht="12.75" customHeight="1" x14ac:dyDescent="0.2">
      <c r="B35" s="55" t="s">
        <v>2022</v>
      </c>
      <c r="C35" s="11" t="s">
        <v>2023</v>
      </c>
      <c r="D35" s="11" t="s">
        <v>159</v>
      </c>
      <c r="E35" s="8">
        <v>5097</v>
      </c>
      <c r="F35" s="11" t="s">
        <v>1873</v>
      </c>
      <c r="G35" s="11" t="s">
        <v>26</v>
      </c>
      <c r="H35" s="11" t="s">
        <v>311</v>
      </c>
      <c r="I35" s="11" t="s">
        <v>46</v>
      </c>
      <c r="J35" s="10">
        <v>43987400</v>
      </c>
      <c r="K35" s="10">
        <v>573.11</v>
      </c>
      <c r="L35" s="10">
        <v>252096.18814000001</v>
      </c>
      <c r="M35" s="5">
        <v>5.2725579372000002E-2</v>
      </c>
      <c r="N35" s="5">
        <v>0.12641390389400001</v>
      </c>
      <c r="O35" s="59">
        <v>3.9640797040000003E-3</v>
      </c>
    </row>
    <row r="36" spans="2:15" ht="12.75" customHeight="1" x14ac:dyDescent="0.2">
      <c r="B36" s="55" t="s">
        <v>2024</v>
      </c>
      <c r="C36" s="11" t="s">
        <v>2025</v>
      </c>
      <c r="D36" s="11" t="s">
        <v>159</v>
      </c>
      <c r="E36" s="8">
        <v>5017</v>
      </c>
      <c r="F36" s="11" t="s">
        <v>1873</v>
      </c>
      <c r="G36" s="11" t="s">
        <v>26</v>
      </c>
      <c r="H36" s="11" t="s">
        <v>311</v>
      </c>
      <c r="I36" s="11" t="s">
        <v>46</v>
      </c>
      <c r="J36" s="10">
        <v>2000</v>
      </c>
      <c r="K36" s="10">
        <v>20205.27</v>
      </c>
      <c r="L36" s="10">
        <v>404.10539999999997</v>
      </c>
      <c r="M36" s="5">
        <v>3.6840915107700398E-5</v>
      </c>
      <c r="N36" s="5">
        <v>2.0263908599999999E-4</v>
      </c>
      <c r="O36" s="59">
        <v>6.3543444525250598E-6</v>
      </c>
    </row>
    <row r="37" spans="2:15" ht="12.75" customHeight="1" x14ac:dyDescent="0.2">
      <c r="B37" s="55" t="s">
        <v>2026</v>
      </c>
      <c r="C37" s="11" t="s">
        <v>2027</v>
      </c>
      <c r="D37" s="11" t="s">
        <v>159</v>
      </c>
      <c r="E37" s="8">
        <v>5084</v>
      </c>
      <c r="F37" s="11" t="s">
        <v>1873</v>
      </c>
      <c r="G37" s="11" t="s">
        <v>26</v>
      </c>
      <c r="H37" s="11" t="s">
        <v>311</v>
      </c>
      <c r="I37" s="11" t="s">
        <v>46</v>
      </c>
      <c r="J37" s="10">
        <v>1388600</v>
      </c>
      <c r="K37" s="10">
        <v>198.25</v>
      </c>
      <c r="L37" s="10">
        <v>2752.8995</v>
      </c>
      <c r="M37" s="5">
        <v>5.73752028E-3</v>
      </c>
      <c r="N37" s="5">
        <v>1.3804444060000001E-3</v>
      </c>
      <c r="O37" s="59">
        <v>4.3287893866758498E-5</v>
      </c>
    </row>
    <row r="38" spans="2:15" ht="12.75" customHeight="1" x14ac:dyDescent="0.2">
      <c r="B38" s="55" t="s">
        <v>2028</v>
      </c>
      <c r="C38" s="11" t="s">
        <v>2029</v>
      </c>
      <c r="D38" s="11" t="s">
        <v>159</v>
      </c>
      <c r="E38" s="8">
        <v>5084</v>
      </c>
      <c r="F38" s="11" t="s">
        <v>1873</v>
      </c>
      <c r="G38" s="11" t="s">
        <v>26</v>
      </c>
      <c r="H38" s="11" t="s">
        <v>311</v>
      </c>
      <c r="I38" s="11" t="s">
        <v>46</v>
      </c>
      <c r="J38" s="10">
        <v>14607000</v>
      </c>
      <c r="K38" s="10">
        <v>107.17</v>
      </c>
      <c r="L38" s="10">
        <v>15654.321900000001</v>
      </c>
      <c r="M38" s="5">
        <v>5.5036953788999997E-2</v>
      </c>
      <c r="N38" s="5">
        <v>7.8498765040000001E-3</v>
      </c>
      <c r="O38" s="59">
        <v>2.4615596200000002E-4</v>
      </c>
    </row>
    <row r="39" spans="2:15" ht="12.75" customHeight="1" x14ac:dyDescent="0.2">
      <c r="B39" s="55" t="s">
        <v>2030</v>
      </c>
      <c r="C39" s="11" t="s">
        <v>2031</v>
      </c>
      <c r="D39" s="11" t="s">
        <v>159</v>
      </c>
      <c r="E39" s="8">
        <v>5044</v>
      </c>
      <c r="F39" s="11" t="s">
        <v>1873</v>
      </c>
      <c r="G39" s="11" t="s">
        <v>26</v>
      </c>
      <c r="H39" s="11" t="s">
        <v>311</v>
      </c>
      <c r="I39" s="11" t="s">
        <v>46</v>
      </c>
      <c r="J39" s="10">
        <v>15266000</v>
      </c>
      <c r="K39" s="10">
        <v>106.86</v>
      </c>
      <c r="L39" s="10">
        <v>16313.247600000001</v>
      </c>
      <c r="M39" s="5">
        <v>0.12541199433799999</v>
      </c>
      <c r="N39" s="5">
        <v>8.1802955029999999E-3</v>
      </c>
      <c r="O39" s="59">
        <v>2.5651722099999998E-4</v>
      </c>
    </row>
    <row r="40" spans="2:15" ht="12.75" customHeight="1" x14ac:dyDescent="0.2">
      <c r="B40" s="55" t="s">
        <v>2032</v>
      </c>
      <c r="C40" s="11" t="s">
        <v>2033</v>
      </c>
      <c r="D40" s="11" t="s">
        <v>159</v>
      </c>
      <c r="E40" s="8">
        <v>5044</v>
      </c>
      <c r="F40" s="11" t="s">
        <v>1873</v>
      </c>
      <c r="G40" s="11" t="s">
        <v>26</v>
      </c>
      <c r="H40" s="11" t="s">
        <v>311</v>
      </c>
      <c r="I40" s="11" t="s">
        <v>46</v>
      </c>
      <c r="J40" s="10">
        <v>1819930</v>
      </c>
      <c r="K40" s="10">
        <v>144.11000000000001</v>
      </c>
      <c r="L40" s="10">
        <v>2622.7011200000002</v>
      </c>
      <c r="M40" s="5">
        <v>4.3266840779999996E-3</v>
      </c>
      <c r="N40" s="5">
        <v>1.315156289E-3</v>
      </c>
      <c r="O40" s="59">
        <v>4.1240592955459803E-5</v>
      </c>
    </row>
    <row r="41" spans="2:15" ht="12.75" customHeight="1" x14ac:dyDescent="0.2">
      <c r="B41" s="55" t="s">
        <v>2034</v>
      </c>
      <c r="C41" s="11" t="s">
        <v>2035</v>
      </c>
      <c r="D41" s="11" t="s">
        <v>159</v>
      </c>
      <c r="E41" s="8">
        <v>5017</v>
      </c>
      <c r="F41" s="11" t="s">
        <v>1873</v>
      </c>
      <c r="G41" s="11" t="s">
        <v>26</v>
      </c>
      <c r="H41" s="11" t="s">
        <v>311</v>
      </c>
      <c r="I41" s="11" t="s">
        <v>46</v>
      </c>
      <c r="J41" s="10">
        <v>1369140</v>
      </c>
      <c r="K41" s="10">
        <v>186.28</v>
      </c>
      <c r="L41" s="10">
        <v>2550.43399</v>
      </c>
      <c r="M41" s="5">
        <v>3.895226947E-3</v>
      </c>
      <c r="N41" s="5">
        <v>1.2789178589999999E-3</v>
      </c>
      <c r="O41" s="59">
        <v>4.01042304207958E-5</v>
      </c>
    </row>
    <row r="42" spans="2:15" ht="12.75" customHeight="1" x14ac:dyDescent="0.2">
      <c r="B42" s="55" t="s">
        <v>2036</v>
      </c>
      <c r="C42" s="11" t="s">
        <v>2037</v>
      </c>
      <c r="D42" s="11" t="s">
        <v>159</v>
      </c>
      <c r="E42" s="8">
        <v>5017</v>
      </c>
      <c r="F42" s="11" t="s">
        <v>1873</v>
      </c>
      <c r="G42" s="11" t="s">
        <v>26</v>
      </c>
      <c r="H42" s="11" t="s">
        <v>311</v>
      </c>
      <c r="I42" s="11" t="s">
        <v>46</v>
      </c>
      <c r="J42" s="10">
        <v>22386400</v>
      </c>
      <c r="K42" s="10">
        <v>129.29</v>
      </c>
      <c r="L42" s="10">
        <v>28943.376560000001</v>
      </c>
      <c r="M42" s="5">
        <v>6.8820556660000004E-2</v>
      </c>
      <c r="N42" s="5">
        <v>1.4513687215E-2</v>
      </c>
      <c r="O42" s="59">
        <v>4.5511934300000002E-4</v>
      </c>
    </row>
    <row r="43" spans="2:15" x14ac:dyDescent="0.2">
      <c r="B43" s="55" t="s">
        <v>2038</v>
      </c>
      <c r="C43" s="11" t="s">
        <v>2039</v>
      </c>
      <c r="D43" s="11" t="s">
        <v>159</v>
      </c>
      <c r="E43" s="8">
        <v>5097</v>
      </c>
      <c r="F43" s="11" t="s">
        <v>1873</v>
      </c>
      <c r="G43" s="11" t="s">
        <v>26</v>
      </c>
      <c r="H43" s="11" t="s">
        <v>311</v>
      </c>
      <c r="I43" s="11" t="s">
        <v>46</v>
      </c>
      <c r="J43" s="10">
        <v>2019850</v>
      </c>
      <c r="K43" s="10">
        <v>165.52</v>
      </c>
      <c r="L43" s="10">
        <v>3343.2557200000001</v>
      </c>
      <c r="M43" s="5">
        <v>3.9184317920000003E-3</v>
      </c>
      <c r="N43" s="5">
        <v>1.676479166E-3</v>
      </c>
      <c r="O43" s="59">
        <v>5.2570934310095003E-5</v>
      </c>
    </row>
    <row r="44" spans="2:15" x14ac:dyDescent="0.2">
      <c r="B44" s="54" t="s">
        <v>2040</v>
      </c>
      <c r="C44" s="66" t="s">
        <v>3204</v>
      </c>
      <c r="D44" s="66" t="s">
        <v>3204</v>
      </c>
      <c r="E44" s="66" t="s">
        <v>3204</v>
      </c>
      <c r="F44" s="66" t="s">
        <v>3204</v>
      </c>
      <c r="G44" s="66" t="s">
        <v>3204</v>
      </c>
      <c r="H44" s="66" t="s">
        <v>3204</v>
      </c>
      <c r="I44" s="66" t="s">
        <v>3204</v>
      </c>
      <c r="J44" s="66" t="s">
        <v>3204</v>
      </c>
      <c r="K44" s="66" t="s">
        <v>3204</v>
      </c>
      <c r="L44" s="66" t="s">
        <v>3204</v>
      </c>
      <c r="M44" s="66" t="s">
        <v>3204</v>
      </c>
      <c r="N44" s="66" t="s">
        <v>3204</v>
      </c>
      <c r="O44" s="67" t="s">
        <v>3204</v>
      </c>
    </row>
    <row r="45" spans="2:15" x14ac:dyDescent="0.2">
      <c r="B45" s="54" t="s">
        <v>2041</v>
      </c>
      <c r="C45" s="66" t="s">
        <v>3204</v>
      </c>
      <c r="D45" s="66" t="s">
        <v>3204</v>
      </c>
      <c r="E45" s="66" t="s">
        <v>3204</v>
      </c>
      <c r="F45" s="66" t="s">
        <v>3204</v>
      </c>
      <c r="G45" s="66" t="s">
        <v>3204</v>
      </c>
      <c r="H45" s="66" t="s">
        <v>3204</v>
      </c>
      <c r="I45" s="66" t="s">
        <v>3204</v>
      </c>
      <c r="J45" s="66" t="s">
        <v>3204</v>
      </c>
      <c r="K45" s="66" t="s">
        <v>3204</v>
      </c>
      <c r="L45" s="9">
        <v>43105.807950000002</v>
      </c>
      <c r="M45" s="66" t="s">
        <v>3204</v>
      </c>
      <c r="N45" s="7">
        <v>2.1615453622999999E-2</v>
      </c>
      <c r="O45" s="58">
        <v>6.7781611300000001E-4</v>
      </c>
    </row>
    <row r="46" spans="2:15" x14ac:dyDescent="0.2">
      <c r="B46" s="54" t="s">
        <v>2042</v>
      </c>
      <c r="C46" s="66" t="s">
        <v>3204</v>
      </c>
      <c r="D46" s="66" t="s">
        <v>3204</v>
      </c>
      <c r="E46" s="66" t="s">
        <v>3204</v>
      </c>
      <c r="F46" s="66" t="s">
        <v>3204</v>
      </c>
      <c r="G46" s="66" t="s">
        <v>3204</v>
      </c>
      <c r="H46" s="66" t="s">
        <v>3204</v>
      </c>
      <c r="I46" s="66" t="s">
        <v>3204</v>
      </c>
      <c r="J46" s="66" t="s">
        <v>3204</v>
      </c>
      <c r="K46" s="66" t="s">
        <v>3204</v>
      </c>
      <c r="L46" s="66" t="s">
        <v>3204</v>
      </c>
      <c r="M46" s="66" t="s">
        <v>3204</v>
      </c>
      <c r="N46" s="66" t="s">
        <v>3204</v>
      </c>
      <c r="O46" s="67" t="s">
        <v>3204</v>
      </c>
    </row>
    <row r="47" spans="2:15" x14ac:dyDescent="0.2">
      <c r="B47" s="54" t="s">
        <v>2043</v>
      </c>
      <c r="C47" s="66" t="s">
        <v>3204</v>
      </c>
      <c r="D47" s="66" t="s">
        <v>3204</v>
      </c>
      <c r="E47" s="66" t="s">
        <v>3204</v>
      </c>
      <c r="F47" s="66" t="s">
        <v>3204</v>
      </c>
      <c r="G47" s="66" t="s">
        <v>3204</v>
      </c>
      <c r="H47" s="66" t="s">
        <v>3204</v>
      </c>
      <c r="I47" s="66" t="s">
        <v>3204</v>
      </c>
      <c r="J47" s="66" t="s">
        <v>3204</v>
      </c>
      <c r="K47" s="66" t="s">
        <v>3204</v>
      </c>
      <c r="L47" s="66" t="s">
        <v>3204</v>
      </c>
      <c r="M47" s="66" t="s">
        <v>3204</v>
      </c>
      <c r="N47" s="66" t="s">
        <v>3204</v>
      </c>
      <c r="O47" s="67" t="s">
        <v>3204</v>
      </c>
    </row>
    <row r="48" spans="2:15" x14ac:dyDescent="0.2">
      <c r="B48" s="54" t="s">
        <v>2044</v>
      </c>
      <c r="C48" s="66" t="s">
        <v>3204</v>
      </c>
      <c r="D48" s="66" t="s">
        <v>3204</v>
      </c>
      <c r="E48" s="66" t="s">
        <v>3204</v>
      </c>
      <c r="F48" s="66" t="s">
        <v>3204</v>
      </c>
      <c r="G48" s="66" t="s">
        <v>3204</v>
      </c>
      <c r="H48" s="66" t="s">
        <v>3204</v>
      </c>
      <c r="I48" s="66" t="s">
        <v>3204</v>
      </c>
      <c r="J48" s="66" t="s">
        <v>3204</v>
      </c>
      <c r="K48" s="66" t="s">
        <v>3204</v>
      </c>
      <c r="L48" s="66" t="s">
        <v>3204</v>
      </c>
      <c r="M48" s="66" t="s">
        <v>3204</v>
      </c>
      <c r="N48" s="66" t="s">
        <v>3204</v>
      </c>
      <c r="O48" s="67" t="s">
        <v>3204</v>
      </c>
    </row>
    <row r="49" spans="2:15" ht="13.5" thickBot="1" x14ac:dyDescent="0.25">
      <c r="B49" s="54" t="s">
        <v>2045</v>
      </c>
      <c r="C49" s="66" t="s">
        <v>3204</v>
      </c>
      <c r="D49" s="66" t="s">
        <v>3204</v>
      </c>
      <c r="E49" s="66" t="s">
        <v>3204</v>
      </c>
      <c r="F49" s="66" t="s">
        <v>3204</v>
      </c>
      <c r="G49" s="66" t="s">
        <v>3204</v>
      </c>
      <c r="H49" s="66" t="s">
        <v>3204</v>
      </c>
      <c r="I49" s="66" t="s">
        <v>3204</v>
      </c>
      <c r="J49" s="66" t="s">
        <v>3204</v>
      </c>
      <c r="K49" s="66" t="s">
        <v>3204</v>
      </c>
      <c r="L49" s="9">
        <v>43105.807950000002</v>
      </c>
      <c r="M49" s="66" t="s">
        <v>3204</v>
      </c>
      <c r="N49" s="7">
        <v>2.1615453622999999E-2</v>
      </c>
      <c r="O49" s="58">
        <v>6.7781611300000001E-4</v>
      </c>
    </row>
    <row r="50" spans="2:15" x14ac:dyDescent="0.2">
      <c r="B50" s="71" t="s">
        <v>2046</v>
      </c>
      <c r="C50" s="72" t="s">
        <v>2047</v>
      </c>
      <c r="D50" s="72" t="s">
        <v>247</v>
      </c>
      <c r="E50" s="99">
        <v>994</v>
      </c>
      <c r="F50" s="72" t="s">
        <v>62</v>
      </c>
      <c r="G50" s="72" t="s">
        <v>26</v>
      </c>
      <c r="H50" s="72" t="s">
        <v>311</v>
      </c>
      <c r="I50" s="72" t="s">
        <v>47</v>
      </c>
      <c r="J50" s="73">
        <v>9754.01</v>
      </c>
      <c r="K50" s="73">
        <v>114816.6</v>
      </c>
      <c r="L50" s="73">
        <v>43105.807950000002</v>
      </c>
      <c r="M50" s="74">
        <v>0.25183986987099999</v>
      </c>
      <c r="N50" s="74">
        <v>2.1615453622999999E-2</v>
      </c>
      <c r="O50" s="75">
        <v>6.7781611300000001E-4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L28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4" width="15" bestFit="1" customWidth="1"/>
    <col min="5" max="5" width="35.28515625" bestFit="1" customWidth="1"/>
    <col min="6" max="6" width="15" bestFit="1" customWidth="1"/>
    <col min="7" max="7" width="13.7109375" bestFit="1" customWidth="1"/>
    <col min="8" max="8" width="10" bestFit="1" customWidth="1"/>
    <col min="9" max="9" width="13.7109375" bestFit="1" customWidth="1"/>
    <col min="10" max="10" width="29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6" spans="2:12" ht="12.75" customHeight="1" thickBot="1" x14ac:dyDescent="0.25">
      <c r="B6" s="60" t="s">
        <v>2048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</row>
    <row r="7" spans="2:12" ht="12.75" customHeight="1" thickBot="1" x14ac:dyDescent="0.25">
      <c r="B7" s="70" t="s">
        <v>2049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</row>
    <row r="8" spans="2:12" ht="12.75" customHeight="1" x14ac:dyDescent="0.2">
      <c r="B8" s="53" t="s">
        <v>68</v>
      </c>
      <c r="C8" s="2" t="s">
        <v>69</v>
      </c>
      <c r="D8" s="2" t="s">
        <v>135</v>
      </c>
      <c r="E8" s="2" t="s">
        <v>298</v>
      </c>
      <c r="F8" s="2" t="s">
        <v>73</v>
      </c>
      <c r="G8" s="2" t="s">
        <v>138</v>
      </c>
      <c r="H8" s="2" t="s">
        <v>139</v>
      </c>
      <c r="I8" s="2" t="s">
        <v>76</v>
      </c>
      <c r="J8" s="2" t="s">
        <v>141</v>
      </c>
      <c r="K8" s="2" t="s">
        <v>77</v>
      </c>
      <c r="L8" s="56" t="s">
        <v>300</v>
      </c>
    </row>
    <row r="9" spans="2:12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145</v>
      </c>
      <c r="H9" s="3" t="s">
        <v>146</v>
      </c>
      <c r="I9" s="3" t="s">
        <v>8</v>
      </c>
      <c r="J9" s="3" t="s">
        <v>9</v>
      </c>
      <c r="K9" s="3" t="s">
        <v>9</v>
      </c>
      <c r="L9" s="57" t="s">
        <v>9</v>
      </c>
    </row>
    <row r="10" spans="2:12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57" t="s">
        <v>86</v>
      </c>
    </row>
    <row r="11" spans="2:12" ht="12.75" customHeight="1" x14ac:dyDescent="0.2">
      <c r="B11" s="54" t="s">
        <v>2050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9">
        <v>9178.7472199999993</v>
      </c>
      <c r="J11" s="66" t="s">
        <v>3204</v>
      </c>
      <c r="K11" s="7">
        <v>1</v>
      </c>
      <c r="L11" s="58">
        <v>1.44330962E-4</v>
      </c>
    </row>
    <row r="12" spans="2:12" ht="12.75" customHeight="1" x14ac:dyDescent="0.2">
      <c r="B12" s="54" t="s">
        <v>2051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9">
        <v>8172.9831899999999</v>
      </c>
      <c r="J12" s="66" t="s">
        <v>3204</v>
      </c>
      <c r="K12" s="7">
        <v>0.89042469457999995</v>
      </c>
      <c r="L12" s="58">
        <v>1.2851585300000001E-4</v>
      </c>
    </row>
    <row r="13" spans="2:12" ht="12.75" customHeight="1" x14ac:dyDescent="0.2">
      <c r="B13" s="55" t="s">
        <v>2052</v>
      </c>
      <c r="C13" s="11" t="s">
        <v>2053</v>
      </c>
      <c r="D13" s="11" t="s">
        <v>159</v>
      </c>
      <c r="E13" s="11" t="s">
        <v>1664</v>
      </c>
      <c r="F13" s="11" t="s">
        <v>46</v>
      </c>
      <c r="G13" s="10">
        <v>187300</v>
      </c>
      <c r="H13" s="10">
        <v>2.2999999999999998</v>
      </c>
      <c r="I13" s="10">
        <v>4.3079000000000001</v>
      </c>
      <c r="J13" s="5">
        <v>5.4215995599999997E-2</v>
      </c>
      <c r="K13" s="5">
        <v>4.6933420100000003E-4</v>
      </c>
      <c r="L13" s="59">
        <v>6.7739457248115695E-8</v>
      </c>
    </row>
    <row r="14" spans="2:12" ht="12.75" customHeight="1" x14ac:dyDescent="0.2">
      <c r="B14" s="55" t="s">
        <v>2054</v>
      </c>
      <c r="C14" s="11" t="s">
        <v>2055</v>
      </c>
      <c r="D14" s="11" t="s">
        <v>159</v>
      </c>
      <c r="E14" s="11" t="s">
        <v>2056</v>
      </c>
      <c r="F14" s="11" t="s">
        <v>46</v>
      </c>
      <c r="G14" s="10">
        <v>1899190</v>
      </c>
      <c r="H14" s="10">
        <v>1.4</v>
      </c>
      <c r="I14" s="10">
        <v>26.588660000000001</v>
      </c>
      <c r="J14" s="5">
        <v>0.36845745459899998</v>
      </c>
      <c r="K14" s="5">
        <v>2.8967635079999998E-3</v>
      </c>
      <c r="L14" s="59">
        <v>4.1809266634663901E-7</v>
      </c>
    </row>
    <row r="15" spans="2:12" ht="12.75" customHeight="1" x14ac:dyDescent="0.2">
      <c r="B15" s="55" t="s">
        <v>2057</v>
      </c>
      <c r="C15" s="11" t="s">
        <v>2058</v>
      </c>
      <c r="D15" s="11" t="s">
        <v>159</v>
      </c>
      <c r="E15" s="11" t="s">
        <v>314</v>
      </c>
      <c r="F15" s="11" t="s">
        <v>46</v>
      </c>
      <c r="G15" s="10">
        <v>2426625</v>
      </c>
      <c r="H15" s="10">
        <v>23.6</v>
      </c>
      <c r="I15" s="10">
        <v>572.68349999999998</v>
      </c>
      <c r="J15" s="5">
        <v>0.23295581363500001</v>
      </c>
      <c r="K15" s="5">
        <v>6.2392338111999998E-2</v>
      </c>
      <c r="L15" s="59">
        <v>9.0051462348130798E-6</v>
      </c>
    </row>
    <row r="16" spans="2:12" ht="12.75" customHeight="1" x14ac:dyDescent="0.2">
      <c r="B16" s="55" t="s">
        <v>2059</v>
      </c>
      <c r="C16" s="11" t="s">
        <v>2060</v>
      </c>
      <c r="D16" s="11" t="s">
        <v>159</v>
      </c>
      <c r="E16" s="11" t="s">
        <v>1596</v>
      </c>
      <c r="F16" s="11" t="s">
        <v>46</v>
      </c>
      <c r="G16" s="10">
        <v>5000450</v>
      </c>
      <c r="H16" s="10">
        <v>27.8</v>
      </c>
      <c r="I16" s="10">
        <v>1390.1251</v>
      </c>
      <c r="J16" s="5">
        <v>0.18026045219100001</v>
      </c>
      <c r="K16" s="5">
        <v>0.15145041765200001</v>
      </c>
      <c r="L16" s="59">
        <v>2.1858984605256101E-5</v>
      </c>
    </row>
    <row r="17" spans="2:12" ht="12.75" customHeight="1" x14ac:dyDescent="0.2">
      <c r="B17" s="55" t="s">
        <v>2061</v>
      </c>
      <c r="C17" s="11" t="s">
        <v>2062</v>
      </c>
      <c r="D17" s="11" t="s">
        <v>159</v>
      </c>
      <c r="E17" s="11" t="s">
        <v>1599</v>
      </c>
      <c r="F17" s="11" t="s">
        <v>46</v>
      </c>
      <c r="G17" s="10">
        <v>1424000</v>
      </c>
      <c r="H17" s="10">
        <v>251.2</v>
      </c>
      <c r="I17" s="10">
        <v>3577.0880000000002</v>
      </c>
      <c r="J17" s="5">
        <v>0.35864545856300001</v>
      </c>
      <c r="K17" s="5">
        <v>0.38971418585299999</v>
      </c>
      <c r="L17" s="59">
        <v>5.62478236841031E-5</v>
      </c>
    </row>
    <row r="18" spans="2:12" ht="12.75" customHeight="1" x14ac:dyDescent="0.2">
      <c r="B18" s="55" t="s">
        <v>2063</v>
      </c>
      <c r="C18" s="11" t="s">
        <v>2064</v>
      </c>
      <c r="D18" s="11" t="s">
        <v>159</v>
      </c>
      <c r="E18" s="11" t="s">
        <v>1216</v>
      </c>
      <c r="F18" s="11" t="s">
        <v>46</v>
      </c>
      <c r="G18" s="10">
        <v>720006</v>
      </c>
      <c r="H18" s="10">
        <v>95.4</v>
      </c>
      <c r="I18" s="10">
        <v>686.88572999999997</v>
      </c>
      <c r="J18" s="5">
        <v>0.33333611111099998</v>
      </c>
      <c r="K18" s="5">
        <v>7.4834366121000001E-2</v>
      </c>
      <c r="L18" s="59">
        <v>1.0800916117290499E-5</v>
      </c>
    </row>
    <row r="19" spans="2:12" ht="12.75" customHeight="1" x14ac:dyDescent="0.2">
      <c r="B19" s="55" t="s">
        <v>2065</v>
      </c>
      <c r="C19" s="11" t="s">
        <v>2066</v>
      </c>
      <c r="D19" s="11" t="s">
        <v>159</v>
      </c>
      <c r="E19" s="11" t="s">
        <v>1216</v>
      </c>
      <c r="F19" s="11" t="s">
        <v>46</v>
      </c>
      <c r="G19" s="10">
        <v>681150</v>
      </c>
      <c r="H19" s="10">
        <v>156.9</v>
      </c>
      <c r="I19" s="10">
        <v>1068.72435</v>
      </c>
      <c r="J19" s="5">
        <v>0.27002630690099999</v>
      </c>
      <c r="K19" s="5">
        <v>0.116434664163</v>
      </c>
      <c r="L19" s="59">
        <v>1.6805127188849601E-5</v>
      </c>
    </row>
    <row r="20" spans="2:12" ht="12.75" customHeight="1" x14ac:dyDescent="0.2">
      <c r="B20" s="55" t="s">
        <v>2067</v>
      </c>
      <c r="C20" s="11" t="s">
        <v>2068</v>
      </c>
      <c r="D20" s="11" t="s">
        <v>159</v>
      </c>
      <c r="E20" s="11" t="s">
        <v>1216</v>
      </c>
      <c r="F20" s="11" t="s">
        <v>46</v>
      </c>
      <c r="G20" s="10">
        <v>1267275</v>
      </c>
      <c r="H20" s="10">
        <v>66.099999999999994</v>
      </c>
      <c r="I20" s="10">
        <v>837.66876000000002</v>
      </c>
      <c r="J20" s="5">
        <v>0.231136463121</v>
      </c>
      <c r="K20" s="5">
        <v>9.1261774609999999E-2</v>
      </c>
      <c r="L20" s="59">
        <v>1.3171899801783299E-5</v>
      </c>
    </row>
    <row r="21" spans="2:12" ht="12.75" customHeight="1" x14ac:dyDescent="0.2">
      <c r="B21" s="55" t="s">
        <v>2069</v>
      </c>
      <c r="C21" s="11" t="s">
        <v>2070</v>
      </c>
      <c r="D21" s="11" t="s">
        <v>159</v>
      </c>
      <c r="E21" s="11" t="s">
        <v>1216</v>
      </c>
      <c r="F21" s="11" t="s">
        <v>46</v>
      </c>
      <c r="G21" s="10">
        <v>891119</v>
      </c>
      <c r="H21" s="10">
        <v>1</v>
      </c>
      <c r="I21" s="10">
        <v>8.9111899999999995</v>
      </c>
      <c r="J21" s="5">
        <v>0.49225805239800002</v>
      </c>
      <c r="K21" s="5">
        <v>9.7085035499999998E-4</v>
      </c>
      <c r="L21" s="59">
        <v>1.40123766576484E-7</v>
      </c>
    </row>
    <row r="22" spans="2:12" ht="12.75" customHeight="1" x14ac:dyDescent="0.2">
      <c r="B22" s="54" t="s">
        <v>2071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9">
        <v>1005.76403</v>
      </c>
      <c r="J22" s="66" t="s">
        <v>3204</v>
      </c>
      <c r="K22" s="7">
        <v>0.109575305419</v>
      </c>
      <c r="L22" s="58">
        <v>1.5815109336771401E-5</v>
      </c>
    </row>
    <row r="23" spans="2:12" ht="12.75" customHeight="1" x14ac:dyDescent="0.2">
      <c r="B23" s="55" t="s">
        <v>2072</v>
      </c>
      <c r="C23" s="11" t="s">
        <v>2073</v>
      </c>
      <c r="D23" s="11" t="s">
        <v>260</v>
      </c>
      <c r="E23" s="11" t="s">
        <v>1308</v>
      </c>
      <c r="F23" s="11" t="s">
        <v>47</v>
      </c>
      <c r="G23" s="10">
        <v>675000</v>
      </c>
      <c r="H23" s="10">
        <v>23</v>
      </c>
      <c r="I23" s="10">
        <v>597.55723</v>
      </c>
      <c r="J23" s="5">
        <v>2.0210034051000001E-2</v>
      </c>
      <c r="K23" s="5">
        <v>6.5102264576000005E-2</v>
      </c>
      <c r="L23" s="59">
        <v>9.3962725306732906E-6</v>
      </c>
    </row>
    <row r="24" spans="2:12" ht="12.75" customHeight="1" x14ac:dyDescent="0.2">
      <c r="B24" s="55" t="s">
        <v>2074</v>
      </c>
      <c r="C24" s="11" t="s">
        <v>2075</v>
      </c>
      <c r="D24" s="11" t="s">
        <v>240</v>
      </c>
      <c r="E24" s="11" t="s">
        <v>1308</v>
      </c>
      <c r="F24" s="11" t="s">
        <v>47</v>
      </c>
      <c r="G24" s="10">
        <v>75000</v>
      </c>
      <c r="H24" s="10">
        <v>63</v>
      </c>
      <c r="I24" s="10">
        <v>181.86525</v>
      </c>
      <c r="J24" s="5">
        <v>3.3732596839999998E-3</v>
      </c>
      <c r="K24" s="5">
        <v>1.9813733359999999E-2</v>
      </c>
      <c r="L24" s="59">
        <v>2.8597352137451798E-6</v>
      </c>
    </row>
    <row r="25" spans="2:12" ht="12.75" customHeight="1" x14ac:dyDescent="0.2">
      <c r="B25" s="55" t="s">
        <v>2076</v>
      </c>
      <c r="C25" s="11" t="s">
        <v>2077</v>
      </c>
      <c r="D25" s="11" t="s">
        <v>260</v>
      </c>
      <c r="E25" s="11" t="s">
        <v>1308</v>
      </c>
      <c r="F25" s="11" t="s">
        <v>47</v>
      </c>
      <c r="G25" s="10">
        <v>87500</v>
      </c>
      <c r="H25" s="10">
        <v>14.08</v>
      </c>
      <c r="I25" s="10">
        <v>47.41968</v>
      </c>
      <c r="J25" s="5">
        <v>1.75E-3</v>
      </c>
      <c r="K25" s="5">
        <v>5.1662475129999998E-3</v>
      </c>
      <c r="L25" s="59">
        <v>7.4564947795429995E-7</v>
      </c>
    </row>
    <row r="26" spans="2:12" ht="12.75" customHeight="1" x14ac:dyDescent="0.2">
      <c r="B26" s="55" t="s">
        <v>2078</v>
      </c>
      <c r="C26" s="11" t="s">
        <v>2079</v>
      </c>
      <c r="D26" s="11" t="s">
        <v>240</v>
      </c>
      <c r="E26" s="11" t="s">
        <v>1304</v>
      </c>
      <c r="F26" s="11" t="s">
        <v>47</v>
      </c>
      <c r="G26" s="10">
        <v>62498</v>
      </c>
      <c r="H26" s="10">
        <v>7</v>
      </c>
      <c r="I26" s="10">
        <v>16.838840000000001</v>
      </c>
      <c r="J26" s="5">
        <v>5.2545106599999997E-4</v>
      </c>
      <c r="K26" s="5">
        <v>1.834546653E-3</v>
      </c>
      <c r="L26" s="59">
        <v>2.6478188497594202E-7</v>
      </c>
    </row>
    <row r="27" spans="2:12" ht="12.75" customHeight="1" thickBot="1" x14ac:dyDescent="0.25">
      <c r="B27" s="55" t="s">
        <v>1791</v>
      </c>
      <c r="C27" s="11" t="s">
        <v>2080</v>
      </c>
      <c r="D27" s="11" t="s">
        <v>260</v>
      </c>
      <c r="E27" s="11" t="s">
        <v>1304</v>
      </c>
      <c r="F27" s="11" t="s">
        <v>47</v>
      </c>
      <c r="G27" s="10">
        <v>80000</v>
      </c>
      <c r="H27" s="10">
        <v>40</v>
      </c>
      <c r="I27" s="10">
        <v>123.16801</v>
      </c>
      <c r="J27" s="5">
        <v>2.9491584600000001E-4</v>
      </c>
      <c r="K27" s="5">
        <v>1.3418825799E-2</v>
      </c>
      <c r="L27" s="59">
        <v>1.93675204803512E-6</v>
      </c>
    </row>
    <row r="28" spans="2:12" ht="12.75" customHeight="1" x14ac:dyDescent="0.2">
      <c r="B28" s="71" t="s">
        <v>2081</v>
      </c>
      <c r="C28" s="72" t="s">
        <v>2082</v>
      </c>
      <c r="D28" s="72" t="s">
        <v>260</v>
      </c>
      <c r="E28" s="72" t="s">
        <v>1795</v>
      </c>
      <c r="F28" s="72" t="s">
        <v>47</v>
      </c>
      <c r="G28" s="73">
        <v>201805</v>
      </c>
      <c r="H28" s="73">
        <v>5.01</v>
      </c>
      <c r="I28" s="73">
        <v>38.915019999999998</v>
      </c>
      <c r="J28" s="74">
        <v>4.2475605546000002E-2</v>
      </c>
      <c r="K28" s="74">
        <v>4.2396875149999999E-3</v>
      </c>
      <c r="L28" s="75">
        <v>6.1191818138758302E-7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L24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4" width="15" bestFit="1" customWidth="1"/>
    <col min="5" max="6" width="13.7109375" bestFit="1" customWidth="1"/>
    <col min="7" max="7" width="12.42578125" bestFit="1" customWidth="1"/>
    <col min="8" max="8" width="10" bestFit="1" customWidth="1"/>
    <col min="9" max="9" width="13.7109375" bestFit="1" customWidth="1"/>
    <col min="10" max="10" width="29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6" spans="2:12" ht="12.75" customHeight="1" thickBot="1" x14ac:dyDescent="0.25">
      <c r="B6" s="60" t="s">
        <v>2083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</row>
    <row r="7" spans="2:12" ht="12.75" customHeight="1" thickBot="1" x14ac:dyDescent="0.25">
      <c r="B7" s="70" t="s">
        <v>2084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</row>
    <row r="8" spans="2:12" ht="12.75" customHeight="1" x14ac:dyDescent="0.2">
      <c r="B8" s="53" t="s">
        <v>68</v>
      </c>
      <c r="C8" s="2" t="s">
        <v>69</v>
      </c>
      <c r="D8" s="2" t="s">
        <v>135</v>
      </c>
      <c r="E8" s="2" t="s">
        <v>298</v>
      </c>
      <c r="F8" s="2" t="s">
        <v>73</v>
      </c>
      <c r="G8" s="2" t="s">
        <v>138</v>
      </c>
      <c r="H8" s="2" t="s">
        <v>139</v>
      </c>
      <c r="I8" s="2" t="s">
        <v>76</v>
      </c>
      <c r="J8" s="2" t="s">
        <v>141</v>
      </c>
      <c r="K8" s="2" t="s">
        <v>77</v>
      </c>
      <c r="L8" s="56" t="s">
        <v>300</v>
      </c>
    </row>
    <row r="9" spans="2:12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145</v>
      </c>
      <c r="H9" s="3" t="s">
        <v>146</v>
      </c>
      <c r="I9" s="3" t="s">
        <v>8</v>
      </c>
      <c r="J9" s="3" t="s">
        <v>9</v>
      </c>
      <c r="K9" s="3" t="s">
        <v>9</v>
      </c>
      <c r="L9" s="57" t="s">
        <v>9</v>
      </c>
    </row>
    <row r="10" spans="2:12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57" t="s">
        <v>86</v>
      </c>
    </row>
    <row r="11" spans="2:12" ht="12.75" customHeight="1" x14ac:dyDescent="0.2">
      <c r="B11" s="54" t="s">
        <v>2085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9">
        <v>6681.3689999999997</v>
      </c>
      <c r="J11" s="66" t="s">
        <v>3204</v>
      </c>
      <c r="K11" s="7">
        <v>1</v>
      </c>
      <c r="L11" s="58">
        <v>1.0506100600000001E-4</v>
      </c>
    </row>
    <row r="12" spans="2:12" ht="12.75" customHeight="1" x14ac:dyDescent="0.2">
      <c r="B12" s="54" t="s">
        <v>2086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9">
        <v>6681.3689999999997</v>
      </c>
      <c r="J12" s="66" t="s">
        <v>3204</v>
      </c>
      <c r="K12" s="7">
        <v>1</v>
      </c>
      <c r="L12" s="58">
        <v>1.0506100600000001E-4</v>
      </c>
    </row>
    <row r="13" spans="2:12" ht="12.75" customHeight="1" x14ac:dyDescent="0.2">
      <c r="B13" s="54" t="s">
        <v>2087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9">
        <v>6681.3689999999997</v>
      </c>
      <c r="J13" s="66" t="s">
        <v>3204</v>
      </c>
      <c r="K13" s="7">
        <v>1</v>
      </c>
      <c r="L13" s="58">
        <v>1.0506100600000001E-4</v>
      </c>
    </row>
    <row r="14" spans="2:12" ht="12.75" customHeight="1" x14ac:dyDescent="0.2">
      <c r="B14" s="55" t="s">
        <v>2088</v>
      </c>
      <c r="C14" s="11" t="s">
        <v>2089</v>
      </c>
      <c r="D14" s="11" t="s">
        <v>159</v>
      </c>
      <c r="E14" s="11" t="s">
        <v>62</v>
      </c>
      <c r="F14" s="11" t="s">
        <v>46</v>
      </c>
      <c r="G14" s="10">
        <v>753</v>
      </c>
      <c r="H14" s="14">
        <v>9448</v>
      </c>
      <c r="I14" s="10">
        <v>7114.3440000000001</v>
      </c>
      <c r="J14" s="66" t="s">
        <v>3204</v>
      </c>
      <c r="K14" s="5">
        <v>1.064803335963</v>
      </c>
      <c r="L14" s="59">
        <v>1.1186931E-4</v>
      </c>
    </row>
    <row r="15" spans="2:12" ht="12.75" customHeight="1" x14ac:dyDescent="0.2">
      <c r="B15" s="55" t="s">
        <v>2090</v>
      </c>
      <c r="C15" s="11" t="s">
        <v>2091</v>
      </c>
      <c r="D15" s="11" t="s">
        <v>159</v>
      </c>
      <c r="E15" s="11" t="s">
        <v>62</v>
      </c>
      <c r="F15" s="11" t="s">
        <v>46</v>
      </c>
      <c r="G15" s="10">
        <v>-753</v>
      </c>
      <c r="H15" s="14">
        <v>575</v>
      </c>
      <c r="I15" s="10">
        <v>-432.97500000000002</v>
      </c>
      <c r="J15" s="66" t="s">
        <v>3204</v>
      </c>
      <c r="K15" s="5">
        <v>-6.4803335963000003E-2</v>
      </c>
      <c r="L15" s="59">
        <v>-6.8083036983223597E-6</v>
      </c>
    </row>
    <row r="16" spans="2:12" ht="12.75" customHeight="1" x14ac:dyDescent="0.2">
      <c r="B16" s="54" t="s">
        <v>2092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6" t="s">
        <v>3204</v>
      </c>
      <c r="K16" s="66" t="s">
        <v>3204</v>
      </c>
      <c r="L16" s="67" t="s">
        <v>3204</v>
      </c>
    </row>
    <row r="17" spans="2:12" ht="12.75" customHeight="1" x14ac:dyDescent="0.2">
      <c r="B17" s="54" t="s">
        <v>2093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7" t="s">
        <v>3204</v>
      </c>
    </row>
    <row r="18" spans="2:12" ht="12.75" customHeight="1" x14ac:dyDescent="0.2">
      <c r="B18" s="54" t="s">
        <v>2094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67" t="s">
        <v>3204</v>
      </c>
    </row>
    <row r="19" spans="2:12" ht="12.75" customHeight="1" x14ac:dyDescent="0.2">
      <c r="B19" s="54" t="s">
        <v>2095</v>
      </c>
      <c r="C19" s="66" t="s">
        <v>3204</v>
      </c>
      <c r="D19" s="66" t="s">
        <v>3204</v>
      </c>
      <c r="E19" s="66" t="s">
        <v>3204</v>
      </c>
      <c r="F19" s="66" t="s">
        <v>3204</v>
      </c>
      <c r="G19" s="66" t="s">
        <v>3204</v>
      </c>
      <c r="H19" s="66" t="s">
        <v>3204</v>
      </c>
      <c r="I19" s="66" t="s">
        <v>3204</v>
      </c>
      <c r="J19" s="66" t="s">
        <v>3204</v>
      </c>
      <c r="K19" s="66" t="s">
        <v>3204</v>
      </c>
      <c r="L19" s="67" t="s">
        <v>3204</v>
      </c>
    </row>
    <row r="20" spans="2:12" ht="12.75" customHeight="1" x14ac:dyDescent="0.2">
      <c r="B20" s="54" t="s">
        <v>2096</v>
      </c>
      <c r="C20" s="66" t="s">
        <v>3204</v>
      </c>
      <c r="D20" s="66" t="s">
        <v>3204</v>
      </c>
      <c r="E20" s="66" t="s">
        <v>3204</v>
      </c>
      <c r="F20" s="66" t="s">
        <v>3204</v>
      </c>
      <c r="G20" s="66" t="s">
        <v>3204</v>
      </c>
      <c r="H20" s="66" t="s">
        <v>3204</v>
      </c>
      <c r="I20" s="66" t="s">
        <v>3204</v>
      </c>
      <c r="J20" s="66" t="s">
        <v>3204</v>
      </c>
      <c r="K20" s="66" t="s">
        <v>3204</v>
      </c>
      <c r="L20" s="67" t="s">
        <v>3204</v>
      </c>
    </row>
    <row r="21" spans="2:12" ht="12.75" customHeight="1" x14ac:dyDescent="0.2">
      <c r="B21" s="54" t="s">
        <v>2097</v>
      </c>
      <c r="C21" s="66" t="s">
        <v>3204</v>
      </c>
      <c r="D21" s="66" t="s">
        <v>3204</v>
      </c>
      <c r="E21" s="66" t="s">
        <v>3204</v>
      </c>
      <c r="F21" s="66" t="s">
        <v>3204</v>
      </c>
      <c r="G21" s="66" t="s">
        <v>3204</v>
      </c>
      <c r="H21" s="66" t="s">
        <v>3204</v>
      </c>
      <c r="I21" s="66" t="s">
        <v>3204</v>
      </c>
      <c r="J21" s="66" t="s">
        <v>3204</v>
      </c>
      <c r="K21" s="66" t="s">
        <v>3204</v>
      </c>
      <c r="L21" s="67" t="s">
        <v>3204</v>
      </c>
    </row>
    <row r="22" spans="2:12" ht="12.75" customHeight="1" x14ac:dyDescent="0.2">
      <c r="B22" s="54" t="s">
        <v>2098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6" t="s">
        <v>3204</v>
      </c>
      <c r="L22" s="67" t="s">
        <v>3204</v>
      </c>
    </row>
    <row r="23" spans="2:12" ht="12.75" customHeight="1" thickBot="1" x14ac:dyDescent="0.25">
      <c r="B23" s="54" t="s">
        <v>2099</v>
      </c>
      <c r="C23" s="66" t="s">
        <v>3204</v>
      </c>
      <c r="D23" s="66" t="s">
        <v>3204</v>
      </c>
      <c r="E23" s="66" t="s">
        <v>3204</v>
      </c>
      <c r="F23" s="66" t="s">
        <v>3204</v>
      </c>
      <c r="G23" s="66" t="s">
        <v>3204</v>
      </c>
      <c r="H23" s="66" t="s">
        <v>3204</v>
      </c>
      <c r="I23" s="66" t="s">
        <v>3204</v>
      </c>
      <c r="J23" s="66" t="s">
        <v>3204</v>
      </c>
      <c r="K23" s="66" t="s">
        <v>3204</v>
      </c>
      <c r="L23" s="67" t="s">
        <v>3204</v>
      </c>
    </row>
    <row r="24" spans="2:12" ht="12.75" customHeight="1" x14ac:dyDescent="0.2">
      <c r="B24" s="62" t="s">
        <v>2100</v>
      </c>
      <c r="C24" s="68" t="s">
        <v>3204</v>
      </c>
      <c r="D24" s="68" t="s">
        <v>3204</v>
      </c>
      <c r="E24" s="68" t="s">
        <v>3204</v>
      </c>
      <c r="F24" s="68" t="s">
        <v>3204</v>
      </c>
      <c r="G24" s="68" t="s">
        <v>3204</v>
      </c>
      <c r="H24" s="68" t="s">
        <v>3204</v>
      </c>
      <c r="I24" s="68" t="s">
        <v>3204</v>
      </c>
      <c r="J24" s="68" t="s">
        <v>3204</v>
      </c>
      <c r="K24" s="68" t="s">
        <v>3204</v>
      </c>
      <c r="L24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K25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4" width="15" bestFit="1" customWidth="1"/>
    <col min="5" max="5" width="13.7109375" bestFit="1" customWidth="1"/>
    <col min="6" max="6" width="15" bestFit="1" customWidth="1"/>
    <col min="7" max="7" width="12.42578125" bestFit="1" customWidth="1"/>
    <col min="8" max="8" width="11.28515625" bestFit="1" customWidth="1"/>
    <col min="9" max="9" width="16.2851562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60" t="s">
        <v>2101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</row>
    <row r="7" spans="2:11" ht="12.75" customHeight="1" thickBot="1" x14ac:dyDescent="0.25">
      <c r="B7" s="70" t="s">
        <v>2102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</row>
    <row r="8" spans="2:11" ht="12.75" customHeight="1" x14ac:dyDescent="0.2">
      <c r="B8" s="53" t="s">
        <v>68</v>
      </c>
      <c r="C8" s="2" t="s">
        <v>69</v>
      </c>
      <c r="D8" s="2" t="s">
        <v>135</v>
      </c>
      <c r="E8" s="2" t="s">
        <v>298</v>
      </c>
      <c r="F8" s="2" t="s">
        <v>73</v>
      </c>
      <c r="G8" s="2" t="s">
        <v>138</v>
      </c>
      <c r="H8" s="2" t="s">
        <v>139</v>
      </c>
      <c r="I8" s="2" t="s">
        <v>76</v>
      </c>
      <c r="J8" s="2" t="s">
        <v>77</v>
      </c>
      <c r="K8" s="56" t="s">
        <v>300</v>
      </c>
    </row>
    <row r="9" spans="2:11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145</v>
      </c>
      <c r="H9" s="3" t="s">
        <v>146</v>
      </c>
      <c r="I9" s="3" t="s">
        <v>8</v>
      </c>
      <c r="J9" s="3" t="s">
        <v>9</v>
      </c>
      <c r="K9" s="57" t="s">
        <v>9</v>
      </c>
    </row>
    <row r="10" spans="2:11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57" t="s">
        <v>85</v>
      </c>
    </row>
    <row r="11" spans="2:11" ht="12.75" customHeight="1" x14ac:dyDescent="0.2">
      <c r="B11" s="54" t="s">
        <v>2103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9">
        <v>-142759.18059</v>
      </c>
      <c r="J11" s="7">
        <v>1</v>
      </c>
      <c r="K11" s="58">
        <v>-2.2448128810000001E-3</v>
      </c>
    </row>
    <row r="12" spans="2:11" ht="12.75" customHeight="1" x14ac:dyDescent="0.2">
      <c r="B12" s="54" t="s">
        <v>2104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7" t="s">
        <v>3204</v>
      </c>
    </row>
    <row r="13" spans="2:11" ht="12.75" customHeight="1" x14ac:dyDescent="0.2">
      <c r="B13" s="54" t="s">
        <v>2105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9">
        <v>-142759.18059</v>
      </c>
      <c r="J13" s="7">
        <v>1</v>
      </c>
      <c r="K13" s="58">
        <v>-2.2448128810000001E-3</v>
      </c>
    </row>
    <row r="14" spans="2:11" ht="12.75" customHeight="1" x14ac:dyDescent="0.2">
      <c r="B14" s="55" t="s">
        <v>2106</v>
      </c>
      <c r="C14" s="11" t="s">
        <v>2107</v>
      </c>
      <c r="D14" s="11" t="s">
        <v>247</v>
      </c>
      <c r="E14" s="11" t="s">
        <v>2108</v>
      </c>
      <c r="F14" s="11" t="s">
        <v>56</v>
      </c>
      <c r="G14" s="10">
        <v>2386</v>
      </c>
      <c r="H14" s="14">
        <v>3185000</v>
      </c>
      <c r="I14" s="10">
        <v>-5036.5739199999998</v>
      </c>
      <c r="J14" s="5">
        <v>3.5280210345E-2</v>
      </c>
      <c r="K14" s="59">
        <v>-7.9197470630890807E-5</v>
      </c>
    </row>
    <row r="15" spans="2:11" ht="12.75" customHeight="1" x14ac:dyDescent="0.2">
      <c r="B15" s="55" t="s">
        <v>2109</v>
      </c>
      <c r="C15" s="11" t="s">
        <v>2110</v>
      </c>
      <c r="D15" s="11" t="s">
        <v>247</v>
      </c>
      <c r="E15" s="11" t="s">
        <v>2108</v>
      </c>
      <c r="F15" s="11" t="s">
        <v>47</v>
      </c>
      <c r="G15" s="10">
        <v>15499</v>
      </c>
      <c r="H15" s="14">
        <v>433750</v>
      </c>
      <c r="I15" s="10">
        <v>67860.708540000007</v>
      </c>
      <c r="J15" s="5">
        <v>-0.47535092495999998</v>
      </c>
      <c r="K15" s="59">
        <v>1.0670738789999999E-3</v>
      </c>
    </row>
    <row r="16" spans="2:11" ht="12.75" customHeight="1" x14ac:dyDescent="0.2">
      <c r="B16" s="55" t="s">
        <v>2111</v>
      </c>
      <c r="C16" s="11" t="s">
        <v>2112</v>
      </c>
      <c r="D16" s="11" t="s">
        <v>247</v>
      </c>
      <c r="E16" s="11" t="s">
        <v>2108</v>
      </c>
      <c r="F16" s="11" t="s">
        <v>56</v>
      </c>
      <c r="G16" s="10">
        <v>348</v>
      </c>
      <c r="H16" s="14">
        <v>234000</v>
      </c>
      <c r="I16" s="10">
        <v>-986.85839999999996</v>
      </c>
      <c r="J16" s="5">
        <v>6.9127491199999997E-3</v>
      </c>
      <c r="K16" s="59">
        <v>-1.5517828268238301E-5</v>
      </c>
    </row>
    <row r="17" spans="2:11" ht="12.75" customHeight="1" x14ac:dyDescent="0.2">
      <c r="B17" s="55" t="s">
        <v>2113</v>
      </c>
      <c r="C17" s="11" t="s">
        <v>2114</v>
      </c>
      <c r="D17" s="11" t="s">
        <v>247</v>
      </c>
      <c r="E17" s="11" t="s">
        <v>2108</v>
      </c>
      <c r="F17" s="11" t="s">
        <v>47</v>
      </c>
      <c r="G17" s="10">
        <v>6536</v>
      </c>
      <c r="H17" s="13">
        <v>11132.81</v>
      </c>
      <c r="I17" s="10">
        <v>-76946.103560000003</v>
      </c>
      <c r="J17" s="5">
        <v>0.53899233129500002</v>
      </c>
      <c r="K17" s="59">
        <v>-1.209936928E-3</v>
      </c>
    </row>
    <row r="18" spans="2:11" ht="12.75" customHeight="1" x14ac:dyDescent="0.2">
      <c r="B18" s="55" t="s">
        <v>2115</v>
      </c>
      <c r="C18" s="11" t="s">
        <v>2116</v>
      </c>
      <c r="D18" s="11" t="s">
        <v>247</v>
      </c>
      <c r="E18" s="11" t="s">
        <v>2117</v>
      </c>
      <c r="F18" s="11" t="s">
        <v>47</v>
      </c>
      <c r="G18" s="10">
        <v>1754</v>
      </c>
      <c r="H18" s="14">
        <v>180910</v>
      </c>
      <c r="I18" s="10">
        <v>-22602.97179</v>
      </c>
      <c r="J18" s="5">
        <v>0.158329374661</v>
      </c>
      <c r="K18" s="59">
        <v>-3.5541981899999997E-4</v>
      </c>
    </row>
    <row r="19" spans="2:11" ht="12.75" customHeight="1" x14ac:dyDescent="0.2">
      <c r="B19" s="55" t="s">
        <v>2118</v>
      </c>
      <c r="C19" s="11" t="s">
        <v>2119</v>
      </c>
      <c r="D19" s="11" t="s">
        <v>247</v>
      </c>
      <c r="E19" s="11" t="s">
        <v>2117</v>
      </c>
      <c r="F19" s="11" t="s">
        <v>47</v>
      </c>
      <c r="G19" s="10">
        <v>1318</v>
      </c>
      <c r="H19" s="14">
        <v>3389200</v>
      </c>
      <c r="I19" s="10">
        <v>-28428.308730000001</v>
      </c>
      <c r="J19" s="5">
        <v>0.19913471492599999</v>
      </c>
      <c r="K19" s="59">
        <v>-4.4702017300000003E-4</v>
      </c>
    </row>
    <row r="20" spans="2:11" ht="12.75" customHeight="1" x14ac:dyDescent="0.2">
      <c r="B20" s="55" t="s">
        <v>2120</v>
      </c>
      <c r="C20" s="11" t="s">
        <v>2121</v>
      </c>
      <c r="D20" s="11" t="s">
        <v>247</v>
      </c>
      <c r="E20" s="11" t="s">
        <v>2117</v>
      </c>
      <c r="F20" s="11" t="s">
        <v>47</v>
      </c>
      <c r="G20" s="10">
        <v>1150</v>
      </c>
      <c r="H20" s="14">
        <v>1485975</v>
      </c>
      <c r="I20" s="10">
        <v>12814.2832</v>
      </c>
      <c r="J20" s="5">
        <v>-8.9761535104000006E-2</v>
      </c>
      <c r="K20" s="59">
        <v>2.0149784999999999E-4</v>
      </c>
    </row>
    <row r="21" spans="2:11" ht="12.75" customHeight="1" x14ac:dyDescent="0.2">
      <c r="B21" s="55" t="s">
        <v>2122</v>
      </c>
      <c r="C21" s="11" t="s">
        <v>2123</v>
      </c>
      <c r="D21" s="11" t="s">
        <v>247</v>
      </c>
      <c r="E21" s="11" t="s">
        <v>2117</v>
      </c>
      <c r="F21" s="11" t="s">
        <v>47</v>
      </c>
      <c r="G21" s="10">
        <v>7744</v>
      </c>
      <c r="H21" s="14">
        <v>95550</v>
      </c>
      <c r="I21" s="10">
        <v>-44686.909110000001</v>
      </c>
      <c r="J21" s="5">
        <v>0.31302301487899997</v>
      </c>
      <c r="K21" s="59">
        <v>-7.0267809500000004E-4</v>
      </c>
    </row>
    <row r="22" spans="2:11" ht="12.75" customHeight="1" x14ac:dyDescent="0.2">
      <c r="B22" s="55" t="s">
        <v>2124</v>
      </c>
      <c r="C22" s="11" t="s">
        <v>2125</v>
      </c>
      <c r="D22" s="11" t="s">
        <v>247</v>
      </c>
      <c r="E22" s="11" t="s">
        <v>2117</v>
      </c>
      <c r="F22" s="11" t="s">
        <v>47</v>
      </c>
      <c r="G22" s="10">
        <v>71</v>
      </c>
      <c r="H22" s="14">
        <v>1485975</v>
      </c>
      <c r="I22" s="10">
        <v>-444.85780999999997</v>
      </c>
      <c r="J22" s="5">
        <v>3.1161415199999999E-3</v>
      </c>
      <c r="K22" s="59">
        <v>-6.9951546233629797E-6</v>
      </c>
    </row>
    <row r="23" spans="2:11" ht="12.75" customHeight="1" x14ac:dyDescent="0.2">
      <c r="B23" s="55" t="s">
        <v>2126</v>
      </c>
      <c r="C23" s="11" t="s">
        <v>2127</v>
      </c>
      <c r="D23" s="11" t="s">
        <v>247</v>
      </c>
      <c r="E23" s="11" t="s">
        <v>2117</v>
      </c>
      <c r="F23" s="11" t="s">
        <v>50</v>
      </c>
      <c r="G23" s="10">
        <v>239</v>
      </c>
      <c r="H23" s="14">
        <v>117970</v>
      </c>
      <c r="I23" s="10">
        <v>-4982.9326099999998</v>
      </c>
      <c r="J23" s="5">
        <v>3.4904463512000002E-2</v>
      </c>
      <c r="K23" s="59">
        <v>-7.8353989299968999E-5</v>
      </c>
    </row>
    <row r="24" spans="2:11" ht="12.75" customHeight="1" thickBot="1" x14ac:dyDescent="0.25">
      <c r="B24" s="55" t="s">
        <v>2128</v>
      </c>
      <c r="C24" s="11" t="s">
        <v>2129</v>
      </c>
      <c r="D24" s="11" t="s">
        <v>2130</v>
      </c>
      <c r="E24" s="11" t="s">
        <v>2117</v>
      </c>
      <c r="F24" s="11" t="s">
        <v>51</v>
      </c>
      <c r="G24" s="10">
        <v>616</v>
      </c>
      <c r="H24" s="14">
        <v>705200</v>
      </c>
      <c r="I24" s="10">
        <v>-6292.3608000000004</v>
      </c>
      <c r="J24" s="5">
        <v>4.4076750608000002E-2</v>
      </c>
      <c r="K24" s="59">
        <v>-9.8944057522532805E-5</v>
      </c>
    </row>
    <row r="25" spans="2:11" ht="12.75" customHeight="1" x14ac:dyDescent="0.2">
      <c r="B25" s="71" t="s">
        <v>2131</v>
      </c>
      <c r="C25" s="72" t="s">
        <v>2132</v>
      </c>
      <c r="D25" s="72" t="s">
        <v>247</v>
      </c>
      <c r="E25" s="72" t="s">
        <v>2117</v>
      </c>
      <c r="F25" s="72" t="s">
        <v>48</v>
      </c>
      <c r="G25" s="73">
        <v>19728</v>
      </c>
      <c r="H25" s="100">
        <v>45080</v>
      </c>
      <c r="I25" s="73">
        <v>-33026.295599999998</v>
      </c>
      <c r="J25" s="74">
        <v>0.23134270919300001</v>
      </c>
      <c r="K25" s="75">
        <v>-5.1932109299999995E-4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D28" sqref="D28"/>
    </sheetView>
  </sheetViews>
  <sheetFormatPr defaultRowHeight="12.75" customHeight="1" x14ac:dyDescent="0.2"/>
  <cols>
    <col min="2" max="2" width="61.85546875" bestFit="1" customWidth="1"/>
    <col min="3" max="3" width="29" bestFit="1" customWidth="1"/>
    <col min="4" max="4" width="15" bestFit="1" customWidth="1"/>
    <col min="5" max="5" width="10" customWidth="1"/>
    <col min="6" max="6" width="12.42578125" bestFit="1" customWidth="1"/>
    <col min="7" max="7" width="17.5703125" bestFit="1" customWidth="1"/>
    <col min="8" max="8" width="10" customWidth="1"/>
    <col min="9" max="9" width="13.7109375" bestFit="1" customWidth="1"/>
    <col min="10" max="10" width="16.28515625" bestFit="1" customWidth="1"/>
    <col min="11" max="11" width="17.5703125" bestFit="1" customWidth="1"/>
    <col min="12" max="12" width="15" bestFit="1" customWidth="1"/>
    <col min="13" max="13" width="11.140625" customWidth="1"/>
    <col min="14" max="14" width="13.7109375" bestFit="1" customWidth="1"/>
    <col min="15" max="15" width="29" bestFit="1" customWidth="1"/>
    <col min="16" max="16" width="34" bestFit="1" customWidth="1"/>
    <col min="17" max="17" width="30.140625" bestFit="1" customWidth="1"/>
  </cols>
  <sheetData>
    <row r="1" spans="2:17" ht="12.75" customHeight="1" x14ac:dyDescent="0.2">
      <c r="B1" s="1" t="s">
        <v>66</v>
      </c>
      <c r="C1" s="1" t="s">
        <v>1</v>
      </c>
    </row>
    <row r="2" spans="2:17" ht="12.75" customHeight="1" x14ac:dyDescent="0.2">
      <c r="B2" s="1" t="s">
        <v>2</v>
      </c>
      <c r="C2" s="1" t="s">
        <v>3</v>
      </c>
    </row>
    <row r="6" spans="2:17" ht="12.75" customHeight="1" thickBot="1" x14ac:dyDescent="0.25">
      <c r="B6" s="60" t="s">
        <v>2133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  <c r="Q6" s="61" t="s">
        <v>3219</v>
      </c>
    </row>
    <row r="7" spans="2:17" ht="12.75" customHeight="1" thickBot="1" x14ac:dyDescent="0.25">
      <c r="B7" s="70" t="s">
        <v>2134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  <c r="Q7" s="76" t="s">
        <v>3204</v>
      </c>
    </row>
    <row r="8" spans="2:17" ht="12.75" customHeight="1" x14ac:dyDescent="0.2">
      <c r="B8" s="53" t="s">
        <v>68</v>
      </c>
      <c r="C8" s="2" t="s">
        <v>69</v>
      </c>
      <c r="D8" s="2" t="s">
        <v>2135</v>
      </c>
      <c r="E8" s="2" t="s">
        <v>71</v>
      </c>
      <c r="F8" s="2" t="s">
        <v>72</v>
      </c>
      <c r="G8" s="2" t="s">
        <v>136</v>
      </c>
      <c r="H8" s="2" t="s">
        <v>137</v>
      </c>
      <c r="I8" s="2" t="s">
        <v>73</v>
      </c>
      <c r="J8" s="2" t="s">
        <v>74</v>
      </c>
      <c r="K8" s="2" t="s">
        <v>321</v>
      </c>
      <c r="L8" s="2" t="s">
        <v>138</v>
      </c>
      <c r="M8" s="2" t="s">
        <v>139</v>
      </c>
      <c r="N8" s="2" t="s">
        <v>76</v>
      </c>
      <c r="O8" s="2" t="s">
        <v>141</v>
      </c>
      <c r="P8" s="2" t="s">
        <v>77</v>
      </c>
      <c r="Q8" s="56" t="s">
        <v>300</v>
      </c>
    </row>
    <row r="9" spans="2:17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143</v>
      </c>
      <c r="H9" s="3" t="s">
        <v>144</v>
      </c>
      <c r="I9" s="77" t="s">
        <v>3204</v>
      </c>
      <c r="J9" s="3" t="s">
        <v>9</v>
      </c>
      <c r="K9" s="3" t="s">
        <v>9</v>
      </c>
      <c r="L9" s="3" t="s">
        <v>145</v>
      </c>
      <c r="M9" s="3" t="s">
        <v>146</v>
      </c>
      <c r="N9" s="3" t="s">
        <v>8</v>
      </c>
      <c r="O9" s="3" t="s">
        <v>9</v>
      </c>
      <c r="P9" s="3" t="s">
        <v>9</v>
      </c>
      <c r="Q9" s="57" t="s">
        <v>9</v>
      </c>
    </row>
    <row r="10" spans="2:17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3" t="s">
        <v>150</v>
      </c>
      <c r="Q10" s="57" t="s">
        <v>151</v>
      </c>
    </row>
    <row r="11" spans="2:17" ht="12.75" customHeight="1" x14ac:dyDescent="0.2">
      <c r="B11" s="54" t="s">
        <v>2136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9">
        <v>2.6340601467420002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9">
        <v>87126.558950000006</v>
      </c>
      <c r="O11" s="66" t="s">
        <v>3204</v>
      </c>
      <c r="P11" s="7">
        <v>1</v>
      </c>
      <c r="Q11" s="58">
        <v>1.3700192240000001E-3</v>
      </c>
    </row>
    <row r="12" spans="2:17" ht="12.75" customHeight="1" x14ac:dyDescent="0.2">
      <c r="B12" s="54" t="s">
        <v>2137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9">
        <v>2.6340601467420002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9">
        <v>87126.558950000006</v>
      </c>
      <c r="O12" s="66" t="s">
        <v>3204</v>
      </c>
      <c r="P12" s="7">
        <v>1</v>
      </c>
      <c r="Q12" s="58">
        <v>1.3700192240000001E-3</v>
      </c>
    </row>
    <row r="13" spans="2:17" ht="12.75" customHeight="1" x14ac:dyDescent="0.2">
      <c r="B13" s="54" t="s">
        <v>2138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9">
        <v>2.6340601467420002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9">
        <v>87126.558950000006</v>
      </c>
      <c r="O13" s="66" t="s">
        <v>3204</v>
      </c>
      <c r="P13" s="7">
        <v>1</v>
      </c>
      <c r="Q13" s="58">
        <v>1.3700192240000001E-3</v>
      </c>
    </row>
    <row r="14" spans="2:17" ht="12.75" customHeight="1" x14ac:dyDescent="0.2">
      <c r="B14" s="101" t="s">
        <v>3204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9">
        <v>87126.558950000006</v>
      </c>
      <c r="O14" s="66" t="s">
        <v>3204</v>
      </c>
      <c r="P14" s="7">
        <v>1</v>
      </c>
      <c r="Q14" s="58">
        <v>1.3700192240000001E-3</v>
      </c>
    </row>
    <row r="15" spans="2:17" ht="12.75" customHeight="1" x14ac:dyDescent="0.2">
      <c r="B15" s="55" t="s">
        <v>2139</v>
      </c>
      <c r="C15" s="11" t="s">
        <v>2140</v>
      </c>
      <c r="D15" s="11" t="s">
        <v>62</v>
      </c>
      <c r="E15" s="11" t="s">
        <v>92</v>
      </c>
      <c r="F15" s="11" t="s">
        <v>93</v>
      </c>
      <c r="G15" s="15">
        <v>45039</v>
      </c>
      <c r="H15" s="12">
        <v>0.56999999999999995</v>
      </c>
      <c r="I15" s="11" t="s">
        <v>46</v>
      </c>
      <c r="J15" s="5">
        <v>4.8899999999999999E-2</v>
      </c>
      <c r="K15" s="5">
        <v>4.9099999999999998E-2</v>
      </c>
      <c r="L15" s="10">
        <v>29780000</v>
      </c>
      <c r="M15" s="10">
        <v>102.07</v>
      </c>
      <c r="N15" s="10">
        <v>30396.446</v>
      </c>
      <c r="O15" s="5">
        <v>2.1191732519999999E-2</v>
      </c>
      <c r="P15" s="5">
        <v>0.34887692531699999</v>
      </c>
      <c r="Q15" s="59">
        <v>4.7796809400000001E-4</v>
      </c>
    </row>
    <row r="16" spans="2:17" ht="12.75" customHeight="1" x14ac:dyDescent="0.2">
      <c r="B16" s="55" t="s">
        <v>2141</v>
      </c>
      <c r="C16" s="11" t="s">
        <v>2142</v>
      </c>
      <c r="D16" s="11" t="s">
        <v>62</v>
      </c>
      <c r="E16" s="11" t="s">
        <v>92</v>
      </c>
      <c r="F16" s="11" t="s">
        <v>93</v>
      </c>
      <c r="G16" s="15">
        <v>44054</v>
      </c>
      <c r="H16" s="12">
        <v>3.74</v>
      </c>
      <c r="I16" s="11" t="s">
        <v>46</v>
      </c>
      <c r="J16" s="5">
        <v>5.0000000000000001E-4</v>
      </c>
      <c r="K16" s="5">
        <v>2.47E-2</v>
      </c>
      <c r="L16" s="10">
        <v>56129527.009999998</v>
      </c>
      <c r="M16" s="10">
        <v>101.07</v>
      </c>
      <c r="N16" s="10">
        <v>56730.112950000002</v>
      </c>
      <c r="O16" s="5">
        <v>4.7542508274999999E-2</v>
      </c>
      <c r="P16" s="5">
        <v>0.65112307468200004</v>
      </c>
      <c r="Q16" s="59">
        <v>8.9205112899999996E-4</v>
      </c>
    </row>
    <row r="17" spans="2:17" ht="12.75" customHeight="1" x14ac:dyDescent="0.2">
      <c r="B17" s="54" t="s">
        <v>2143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6" t="s">
        <v>3204</v>
      </c>
      <c r="M17" s="66" t="s">
        <v>3204</v>
      </c>
      <c r="N17" s="66" t="s">
        <v>3204</v>
      </c>
      <c r="O17" s="66" t="s">
        <v>3204</v>
      </c>
      <c r="P17" s="66" t="s">
        <v>3204</v>
      </c>
      <c r="Q17" s="67" t="s">
        <v>3204</v>
      </c>
    </row>
    <row r="18" spans="2:17" ht="12.75" customHeight="1" x14ac:dyDescent="0.2">
      <c r="B18" s="101" t="s">
        <v>3204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66" t="s">
        <v>3204</v>
      </c>
      <c r="M18" s="66" t="s">
        <v>3204</v>
      </c>
      <c r="N18" s="66" t="s">
        <v>3204</v>
      </c>
      <c r="O18" s="66" t="s">
        <v>3204</v>
      </c>
      <c r="P18" s="7">
        <v>1</v>
      </c>
      <c r="Q18" s="58">
        <v>1.3700192240000001E-3</v>
      </c>
    </row>
    <row r="19" spans="2:17" ht="12.75" customHeight="1" x14ac:dyDescent="0.2">
      <c r="B19" s="54" t="s">
        <v>2144</v>
      </c>
      <c r="C19" s="66" t="s">
        <v>3204</v>
      </c>
      <c r="D19" s="66" t="s">
        <v>3204</v>
      </c>
      <c r="E19" s="66" t="s">
        <v>3204</v>
      </c>
      <c r="F19" s="66" t="s">
        <v>3204</v>
      </c>
      <c r="G19" s="66" t="s">
        <v>3204</v>
      </c>
      <c r="H19" s="66" t="s">
        <v>3204</v>
      </c>
      <c r="I19" s="66" t="s">
        <v>3204</v>
      </c>
      <c r="J19" s="66" t="s">
        <v>3204</v>
      </c>
      <c r="K19" s="66" t="s">
        <v>3204</v>
      </c>
      <c r="L19" s="66" t="s">
        <v>3204</v>
      </c>
      <c r="M19" s="66" t="s">
        <v>3204</v>
      </c>
      <c r="N19" s="66" t="s">
        <v>3204</v>
      </c>
      <c r="O19" s="66" t="s">
        <v>3204</v>
      </c>
      <c r="P19" s="66" t="s">
        <v>3204</v>
      </c>
      <c r="Q19" s="67" t="s">
        <v>3204</v>
      </c>
    </row>
    <row r="20" spans="2:17" ht="12.75" customHeight="1" x14ac:dyDescent="0.2">
      <c r="B20" s="54" t="s">
        <v>2145</v>
      </c>
      <c r="C20" s="66" t="s">
        <v>3204</v>
      </c>
      <c r="D20" s="66" t="s">
        <v>3204</v>
      </c>
      <c r="E20" s="66" t="s">
        <v>3204</v>
      </c>
      <c r="F20" s="66" t="s">
        <v>3204</v>
      </c>
      <c r="G20" s="66" t="s">
        <v>3204</v>
      </c>
      <c r="H20" s="66" t="s">
        <v>3204</v>
      </c>
      <c r="I20" s="66" t="s">
        <v>3204</v>
      </c>
      <c r="J20" s="66" t="s">
        <v>3204</v>
      </c>
      <c r="K20" s="66" t="s">
        <v>3204</v>
      </c>
      <c r="L20" s="66" t="s">
        <v>3204</v>
      </c>
      <c r="M20" s="66" t="s">
        <v>3204</v>
      </c>
      <c r="N20" s="66" t="s">
        <v>3204</v>
      </c>
      <c r="O20" s="66" t="s">
        <v>3204</v>
      </c>
      <c r="P20" s="66" t="s">
        <v>3204</v>
      </c>
      <c r="Q20" s="67" t="s">
        <v>3204</v>
      </c>
    </row>
    <row r="21" spans="2:17" ht="12.75" customHeight="1" x14ac:dyDescent="0.2">
      <c r="B21" s="54" t="s">
        <v>2146</v>
      </c>
      <c r="C21" s="66" t="s">
        <v>3204</v>
      </c>
      <c r="D21" s="66" t="s">
        <v>3204</v>
      </c>
      <c r="E21" s="66" t="s">
        <v>3204</v>
      </c>
      <c r="F21" s="66" t="s">
        <v>3204</v>
      </c>
      <c r="G21" s="66" t="s">
        <v>3204</v>
      </c>
      <c r="H21" s="66" t="s">
        <v>3204</v>
      </c>
      <c r="I21" s="66" t="s">
        <v>3204</v>
      </c>
      <c r="J21" s="66" t="s">
        <v>3204</v>
      </c>
      <c r="K21" s="66" t="s">
        <v>3204</v>
      </c>
      <c r="L21" s="66" t="s">
        <v>3204</v>
      </c>
      <c r="M21" s="66" t="s">
        <v>3204</v>
      </c>
      <c r="N21" s="66" t="s">
        <v>3204</v>
      </c>
      <c r="O21" s="66" t="s">
        <v>3204</v>
      </c>
      <c r="P21" s="66" t="s">
        <v>3204</v>
      </c>
      <c r="Q21" s="67" t="s">
        <v>3204</v>
      </c>
    </row>
    <row r="22" spans="2:17" ht="12.75" customHeight="1" x14ac:dyDescent="0.2">
      <c r="B22" s="54" t="s">
        <v>2147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6" t="s">
        <v>3204</v>
      </c>
      <c r="L22" s="66" t="s">
        <v>3204</v>
      </c>
      <c r="M22" s="66" t="s">
        <v>3204</v>
      </c>
      <c r="N22" s="66" t="s">
        <v>3204</v>
      </c>
      <c r="O22" s="66" t="s">
        <v>3204</v>
      </c>
      <c r="P22" s="66" t="s">
        <v>3204</v>
      </c>
      <c r="Q22" s="67" t="s">
        <v>3204</v>
      </c>
    </row>
    <row r="23" spans="2:17" ht="12.75" customHeight="1" x14ac:dyDescent="0.2">
      <c r="B23" s="54" t="s">
        <v>2148</v>
      </c>
      <c r="C23" s="66" t="s">
        <v>3204</v>
      </c>
      <c r="D23" s="66" t="s">
        <v>3204</v>
      </c>
      <c r="E23" s="66" t="s">
        <v>3204</v>
      </c>
      <c r="F23" s="66" t="s">
        <v>3204</v>
      </c>
      <c r="G23" s="66" t="s">
        <v>3204</v>
      </c>
      <c r="H23" s="66" t="s">
        <v>3204</v>
      </c>
      <c r="I23" s="66" t="s">
        <v>3204</v>
      </c>
      <c r="J23" s="66" t="s">
        <v>3204</v>
      </c>
      <c r="K23" s="66" t="s">
        <v>3204</v>
      </c>
      <c r="L23" s="66" t="s">
        <v>3204</v>
      </c>
      <c r="M23" s="66" t="s">
        <v>3204</v>
      </c>
      <c r="N23" s="66" t="s">
        <v>3204</v>
      </c>
      <c r="O23" s="66" t="s">
        <v>3204</v>
      </c>
      <c r="P23" s="66" t="s">
        <v>3204</v>
      </c>
      <c r="Q23" s="67" t="s">
        <v>3204</v>
      </c>
    </row>
    <row r="24" spans="2:17" ht="12.75" customHeight="1" x14ac:dyDescent="0.2">
      <c r="B24" s="54" t="s">
        <v>2149</v>
      </c>
      <c r="C24" s="66" t="s">
        <v>3204</v>
      </c>
      <c r="D24" s="66" t="s">
        <v>3204</v>
      </c>
      <c r="E24" s="66" t="s">
        <v>3204</v>
      </c>
      <c r="F24" s="66" t="s">
        <v>3204</v>
      </c>
      <c r="G24" s="66" t="s">
        <v>3204</v>
      </c>
      <c r="H24" s="66" t="s">
        <v>3204</v>
      </c>
      <c r="I24" s="66" t="s">
        <v>3204</v>
      </c>
      <c r="J24" s="66" t="s">
        <v>3204</v>
      </c>
      <c r="K24" s="66" t="s">
        <v>3204</v>
      </c>
      <c r="L24" s="66" t="s">
        <v>3204</v>
      </c>
      <c r="M24" s="66" t="s">
        <v>3204</v>
      </c>
      <c r="N24" s="66" t="s">
        <v>3204</v>
      </c>
      <c r="O24" s="66" t="s">
        <v>3204</v>
      </c>
      <c r="P24" s="66" t="s">
        <v>3204</v>
      </c>
      <c r="Q24" s="67" t="s">
        <v>3204</v>
      </c>
    </row>
    <row r="25" spans="2:17" ht="12.75" customHeight="1" x14ac:dyDescent="0.2">
      <c r="B25" s="54" t="s">
        <v>2150</v>
      </c>
      <c r="C25" s="66" t="s">
        <v>3204</v>
      </c>
      <c r="D25" s="66" t="s">
        <v>3204</v>
      </c>
      <c r="E25" s="66" t="s">
        <v>3204</v>
      </c>
      <c r="F25" s="66" t="s">
        <v>3204</v>
      </c>
      <c r="G25" s="66" t="s">
        <v>3204</v>
      </c>
      <c r="H25" s="66" t="s">
        <v>3204</v>
      </c>
      <c r="I25" s="66" t="s">
        <v>3204</v>
      </c>
      <c r="J25" s="66" t="s">
        <v>3204</v>
      </c>
      <c r="K25" s="66" t="s">
        <v>3204</v>
      </c>
      <c r="L25" s="66" t="s">
        <v>3204</v>
      </c>
      <c r="M25" s="66" t="s">
        <v>3204</v>
      </c>
      <c r="N25" s="66" t="s">
        <v>3204</v>
      </c>
      <c r="O25" s="66" t="s">
        <v>3204</v>
      </c>
      <c r="P25" s="66" t="s">
        <v>3204</v>
      </c>
      <c r="Q25" s="67" t="s">
        <v>3204</v>
      </c>
    </row>
    <row r="26" spans="2:17" ht="12.75" customHeight="1" x14ac:dyDescent="0.2">
      <c r="B26" s="101" t="s">
        <v>3204</v>
      </c>
      <c r="C26" s="66" t="s">
        <v>3204</v>
      </c>
      <c r="D26" s="66" t="s">
        <v>3204</v>
      </c>
      <c r="E26" s="66" t="s">
        <v>3204</v>
      </c>
      <c r="F26" s="66" t="s">
        <v>3204</v>
      </c>
      <c r="G26" s="66" t="s">
        <v>3204</v>
      </c>
      <c r="H26" s="66" t="s">
        <v>3204</v>
      </c>
      <c r="I26" s="66" t="s">
        <v>3204</v>
      </c>
      <c r="J26" s="66" t="s">
        <v>3204</v>
      </c>
      <c r="K26" s="66" t="s">
        <v>3204</v>
      </c>
      <c r="L26" s="66" t="s">
        <v>3204</v>
      </c>
      <c r="M26" s="66" t="s">
        <v>3204</v>
      </c>
      <c r="N26" s="66" t="s">
        <v>3204</v>
      </c>
      <c r="O26" s="66" t="s">
        <v>3204</v>
      </c>
      <c r="P26" s="66" t="s">
        <v>3204</v>
      </c>
      <c r="Q26" s="67" t="s">
        <v>3204</v>
      </c>
    </row>
    <row r="27" spans="2:17" ht="12.75" customHeight="1" x14ac:dyDescent="0.2">
      <c r="B27" s="54" t="s">
        <v>2151</v>
      </c>
      <c r="C27" s="66" t="s">
        <v>3204</v>
      </c>
      <c r="D27" s="66" t="s">
        <v>3204</v>
      </c>
      <c r="E27" s="66" t="s">
        <v>3204</v>
      </c>
      <c r="F27" s="66" t="s">
        <v>3204</v>
      </c>
      <c r="G27" s="66" t="s">
        <v>3204</v>
      </c>
      <c r="H27" s="66" t="s">
        <v>3204</v>
      </c>
      <c r="I27" s="66" t="s">
        <v>3204</v>
      </c>
      <c r="J27" s="66" t="s">
        <v>3204</v>
      </c>
      <c r="K27" s="66" t="s">
        <v>3204</v>
      </c>
      <c r="L27" s="66" t="s">
        <v>3204</v>
      </c>
      <c r="M27" s="66" t="s">
        <v>3204</v>
      </c>
      <c r="N27" s="66" t="s">
        <v>3204</v>
      </c>
      <c r="O27" s="66" t="s">
        <v>3204</v>
      </c>
      <c r="P27" s="66" t="s">
        <v>3204</v>
      </c>
      <c r="Q27" s="67" t="s">
        <v>3204</v>
      </c>
    </row>
    <row r="28" spans="2:17" ht="12.75" customHeight="1" x14ac:dyDescent="0.2">
      <c r="B28" s="101" t="s">
        <v>3204</v>
      </c>
      <c r="C28" s="66" t="s">
        <v>3204</v>
      </c>
      <c r="D28" s="66" t="s">
        <v>3204</v>
      </c>
      <c r="E28" s="66" t="s">
        <v>3204</v>
      </c>
      <c r="F28" s="66" t="s">
        <v>3204</v>
      </c>
      <c r="G28" s="66" t="s">
        <v>3204</v>
      </c>
      <c r="H28" s="66" t="s">
        <v>3204</v>
      </c>
      <c r="I28" s="66" t="s">
        <v>3204</v>
      </c>
      <c r="J28" s="66" t="s">
        <v>3204</v>
      </c>
      <c r="K28" s="66" t="s">
        <v>3204</v>
      </c>
      <c r="L28" s="66" t="s">
        <v>3204</v>
      </c>
      <c r="M28" s="66" t="s">
        <v>3204</v>
      </c>
      <c r="N28" s="66" t="s">
        <v>3204</v>
      </c>
      <c r="O28" s="66" t="s">
        <v>3204</v>
      </c>
      <c r="P28" s="66" t="s">
        <v>3204</v>
      </c>
      <c r="Q28" s="67" t="s">
        <v>3204</v>
      </c>
    </row>
    <row r="29" spans="2:17" ht="12.75" customHeight="1" x14ac:dyDescent="0.2">
      <c r="B29" s="54" t="s">
        <v>2152</v>
      </c>
      <c r="C29" s="66" t="s">
        <v>3204</v>
      </c>
      <c r="D29" s="66" t="s">
        <v>3204</v>
      </c>
      <c r="E29" s="66" t="s">
        <v>3204</v>
      </c>
      <c r="F29" s="66" t="s">
        <v>3204</v>
      </c>
      <c r="G29" s="66" t="s">
        <v>3204</v>
      </c>
      <c r="H29" s="66" t="s">
        <v>3204</v>
      </c>
      <c r="I29" s="66" t="s">
        <v>3204</v>
      </c>
      <c r="J29" s="66" t="s">
        <v>3204</v>
      </c>
      <c r="K29" s="66" t="s">
        <v>3204</v>
      </c>
      <c r="L29" s="66" t="s">
        <v>3204</v>
      </c>
      <c r="M29" s="66" t="s">
        <v>3204</v>
      </c>
      <c r="N29" s="66" t="s">
        <v>3204</v>
      </c>
      <c r="O29" s="66" t="s">
        <v>3204</v>
      </c>
      <c r="P29" s="66" t="s">
        <v>3204</v>
      </c>
      <c r="Q29" s="67" t="s">
        <v>3204</v>
      </c>
    </row>
    <row r="30" spans="2:17" ht="12.75" customHeight="1" x14ac:dyDescent="0.2">
      <c r="B30" s="54" t="s">
        <v>2153</v>
      </c>
      <c r="C30" s="66" t="s">
        <v>3204</v>
      </c>
      <c r="D30" s="66" t="s">
        <v>3204</v>
      </c>
      <c r="E30" s="66" t="s">
        <v>3204</v>
      </c>
      <c r="F30" s="66" t="s">
        <v>3204</v>
      </c>
      <c r="G30" s="66" t="s">
        <v>3204</v>
      </c>
      <c r="H30" s="66" t="s">
        <v>3204</v>
      </c>
      <c r="I30" s="66" t="s">
        <v>3204</v>
      </c>
      <c r="J30" s="66" t="s">
        <v>3204</v>
      </c>
      <c r="K30" s="66" t="s">
        <v>3204</v>
      </c>
      <c r="L30" s="66" t="s">
        <v>3204</v>
      </c>
      <c r="M30" s="66" t="s">
        <v>3204</v>
      </c>
      <c r="N30" s="66" t="s">
        <v>3204</v>
      </c>
      <c r="O30" s="66" t="s">
        <v>3204</v>
      </c>
      <c r="P30" s="66" t="s">
        <v>3204</v>
      </c>
      <c r="Q30" s="67" t="s">
        <v>3204</v>
      </c>
    </row>
    <row r="31" spans="2:17" ht="12.75" customHeight="1" x14ac:dyDescent="0.2">
      <c r="B31" s="54" t="s">
        <v>2154</v>
      </c>
      <c r="C31" s="66" t="s">
        <v>3204</v>
      </c>
      <c r="D31" s="66" t="s">
        <v>3204</v>
      </c>
      <c r="E31" s="66" t="s">
        <v>3204</v>
      </c>
      <c r="F31" s="66" t="s">
        <v>3204</v>
      </c>
      <c r="G31" s="66" t="s">
        <v>3204</v>
      </c>
      <c r="H31" s="66" t="s">
        <v>3204</v>
      </c>
      <c r="I31" s="66" t="s">
        <v>3204</v>
      </c>
      <c r="J31" s="66" t="s">
        <v>3204</v>
      </c>
      <c r="K31" s="66" t="s">
        <v>3204</v>
      </c>
      <c r="L31" s="66" t="s">
        <v>3204</v>
      </c>
      <c r="M31" s="66" t="s">
        <v>3204</v>
      </c>
      <c r="N31" s="66" t="s">
        <v>3204</v>
      </c>
      <c r="O31" s="66" t="s">
        <v>3204</v>
      </c>
      <c r="P31" s="66" t="s">
        <v>3204</v>
      </c>
      <c r="Q31" s="67" t="s">
        <v>3204</v>
      </c>
    </row>
    <row r="32" spans="2:17" ht="12.75" customHeight="1" thickBot="1" x14ac:dyDescent="0.25">
      <c r="B32" s="54" t="s">
        <v>2155</v>
      </c>
      <c r="C32" s="66" t="s">
        <v>3204</v>
      </c>
      <c r="D32" s="66" t="s">
        <v>3204</v>
      </c>
      <c r="E32" s="66" t="s">
        <v>3204</v>
      </c>
      <c r="F32" s="66" t="s">
        <v>3204</v>
      </c>
      <c r="G32" s="66" t="s">
        <v>3204</v>
      </c>
      <c r="H32" s="66" t="s">
        <v>3204</v>
      </c>
      <c r="I32" s="66" t="s">
        <v>3204</v>
      </c>
      <c r="J32" s="66" t="s">
        <v>3204</v>
      </c>
      <c r="K32" s="66" t="s">
        <v>3204</v>
      </c>
      <c r="L32" s="66" t="s">
        <v>3204</v>
      </c>
      <c r="M32" s="66" t="s">
        <v>3204</v>
      </c>
      <c r="N32" s="66" t="s">
        <v>3204</v>
      </c>
      <c r="O32" s="66" t="s">
        <v>3204</v>
      </c>
      <c r="P32" s="66" t="s">
        <v>3204</v>
      </c>
      <c r="Q32" s="67" t="s">
        <v>3204</v>
      </c>
    </row>
    <row r="33" spans="2:17" ht="12.75" customHeight="1" x14ac:dyDescent="0.2">
      <c r="B33" s="62" t="s">
        <v>2156</v>
      </c>
      <c r="C33" s="68" t="s">
        <v>3204</v>
      </c>
      <c r="D33" s="68" t="s">
        <v>3204</v>
      </c>
      <c r="E33" s="68" t="s">
        <v>3204</v>
      </c>
      <c r="F33" s="68" t="s">
        <v>3204</v>
      </c>
      <c r="G33" s="68" t="s">
        <v>3204</v>
      </c>
      <c r="H33" s="68" t="s">
        <v>3204</v>
      </c>
      <c r="I33" s="68" t="s">
        <v>3204</v>
      </c>
      <c r="J33" s="68" t="s">
        <v>3204</v>
      </c>
      <c r="K33" s="68" t="s">
        <v>3204</v>
      </c>
      <c r="L33" s="68" t="s">
        <v>3204</v>
      </c>
      <c r="M33" s="68" t="s">
        <v>3204</v>
      </c>
      <c r="N33" s="68" t="s">
        <v>3204</v>
      </c>
      <c r="O33" s="68" t="s">
        <v>3204</v>
      </c>
      <c r="P33" s="68" t="s">
        <v>3204</v>
      </c>
      <c r="Q33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P16"/>
    </sheetView>
  </sheetViews>
  <sheetFormatPr defaultRowHeight="12.75" customHeight="1" x14ac:dyDescent="0.2"/>
  <cols>
    <col min="2" max="2" width="69.42578125" bestFit="1" customWidth="1"/>
    <col min="3" max="3" width="29" bestFit="1" customWidth="1"/>
    <col min="4" max="4" width="10" customWidth="1"/>
    <col min="5" max="5" width="12.42578125" bestFit="1" customWidth="1"/>
    <col min="6" max="6" width="17.5703125" bestFit="1" customWidth="1"/>
    <col min="7" max="7" width="10" customWidth="1"/>
    <col min="8" max="8" width="13.7109375" bestFit="1" customWidth="1"/>
    <col min="9" max="9" width="16.28515625" bestFit="1" customWidth="1"/>
    <col min="10" max="10" width="18.85546875" bestFit="1" customWidth="1"/>
    <col min="11" max="11" width="12.42578125" bestFit="1" customWidth="1"/>
    <col min="12" max="12" width="11.140625" customWidth="1"/>
    <col min="13" max="13" width="13.7109375" bestFit="1" customWidth="1"/>
    <col min="14" max="14" width="29" bestFit="1" customWidth="1"/>
    <col min="15" max="15" width="34" bestFit="1" customWidth="1"/>
    <col min="16" max="16" width="32.710937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60" t="s">
        <v>2157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</row>
    <row r="7" spans="2:16" ht="12.75" customHeight="1" thickBot="1" x14ac:dyDescent="0.25">
      <c r="B7" s="70" t="s">
        <v>2158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</row>
    <row r="8" spans="2:16" ht="12.75" customHeight="1" x14ac:dyDescent="0.2">
      <c r="B8" s="53" t="s">
        <v>68</v>
      </c>
      <c r="C8" s="2" t="s">
        <v>69</v>
      </c>
      <c r="D8" s="2" t="s">
        <v>71</v>
      </c>
      <c r="E8" s="2" t="s">
        <v>72</v>
      </c>
      <c r="F8" s="2" t="s">
        <v>136</v>
      </c>
      <c r="G8" s="2" t="s">
        <v>137</v>
      </c>
      <c r="H8" s="2" t="s">
        <v>73</v>
      </c>
      <c r="I8" s="2" t="s">
        <v>74</v>
      </c>
      <c r="J8" s="2" t="s">
        <v>75</v>
      </c>
      <c r="K8" s="2" t="s">
        <v>138</v>
      </c>
      <c r="L8" s="2" t="s">
        <v>139</v>
      </c>
      <c r="M8" s="2" t="s">
        <v>6</v>
      </c>
      <c r="N8" s="2" t="s">
        <v>141</v>
      </c>
      <c r="O8" s="2" t="s">
        <v>77</v>
      </c>
      <c r="P8" s="56" t="s">
        <v>142</v>
      </c>
    </row>
    <row r="9" spans="2:16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3" t="s">
        <v>143</v>
      </c>
      <c r="G9" s="3" t="s">
        <v>144</v>
      </c>
      <c r="H9" s="77" t="s">
        <v>3204</v>
      </c>
      <c r="I9" s="3" t="s">
        <v>9</v>
      </c>
      <c r="J9" s="3" t="s">
        <v>9</v>
      </c>
      <c r="K9" s="3" t="s">
        <v>145</v>
      </c>
      <c r="L9" s="3" t="s">
        <v>146</v>
      </c>
      <c r="M9" s="3" t="s">
        <v>8</v>
      </c>
      <c r="N9" s="3" t="s">
        <v>9</v>
      </c>
      <c r="O9" s="3" t="s">
        <v>9</v>
      </c>
      <c r="P9" s="57" t="s">
        <v>9</v>
      </c>
    </row>
    <row r="10" spans="2:16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57" t="s">
        <v>150</v>
      </c>
    </row>
    <row r="11" spans="2:16" ht="12.75" customHeight="1" x14ac:dyDescent="0.2">
      <c r="B11" s="54" t="s">
        <v>2159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67" t="s">
        <v>3204</v>
      </c>
    </row>
    <row r="12" spans="2:16" ht="12.75" customHeight="1" x14ac:dyDescent="0.2">
      <c r="B12" s="54" t="s">
        <v>2160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67" t="s">
        <v>3204</v>
      </c>
    </row>
    <row r="13" spans="2:16" ht="12.75" customHeight="1" x14ac:dyDescent="0.2">
      <c r="B13" s="54" t="s">
        <v>2161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7" t="s">
        <v>3204</v>
      </c>
    </row>
    <row r="14" spans="2:16" ht="12.75" customHeight="1" x14ac:dyDescent="0.2">
      <c r="B14" s="54" t="s">
        <v>2162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67" t="s">
        <v>3204</v>
      </c>
    </row>
    <row r="15" spans="2:16" ht="12.75" customHeight="1" thickBot="1" x14ac:dyDescent="0.25">
      <c r="B15" s="54" t="s">
        <v>2163</v>
      </c>
      <c r="C15" s="66" t="s">
        <v>3204</v>
      </c>
      <c r="D15" s="66" t="s">
        <v>3204</v>
      </c>
      <c r="E15" s="66" t="s">
        <v>3204</v>
      </c>
      <c r="F15" s="66" t="s">
        <v>3204</v>
      </c>
      <c r="G15" s="66" t="s">
        <v>3204</v>
      </c>
      <c r="H15" s="66" t="s">
        <v>3204</v>
      </c>
      <c r="I15" s="66" t="s">
        <v>3204</v>
      </c>
      <c r="J15" s="66" t="s">
        <v>3204</v>
      </c>
      <c r="K15" s="66" t="s">
        <v>3204</v>
      </c>
      <c r="L15" s="66" t="s">
        <v>3204</v>
      </c>
      <c r="M15" s="66" t="s">
        <v>3204</v>
      </c>
      <c r="N15" s="66" t="s">
        <v>3204</v>
      </c>
      <c r="O15" s="66" t="s">
        <v>3204</v>
      </c>
      <c r="P15" s="67" t="s">
        <v>3204</v>
      </c>
    </row>
    <row r="16" spans="2:16" ht="12.75" customHeight="1" x14ac:dyDescent="0.2">
      <c r="B16" s="62" t="s">
        <v>2164</v>
      </c>
      <c r="C16" s="68" t="s">
        <v>3204</v>
      </c>
      <c r="D16" s="68" t="s">
        <v>3204</v>
      </c>
      <c r="E16" s="68" t="s">
        <v>3204</v>
      </c>
      <c r="F16" s="68" t="s">
        <v>3204</v>
      </c>
      <c r="G16" s="68" t="s">
        <v>3204</v>
      </c>
      <c r="H16" s="68" t="s">
        <v>3204</v>
      </c>
      <c r="I16" s="68" t="s">
        <v>3204</v>
      </c>
      <c r="J16" s="68" t="s">
        <v>3204</v>
      </c>
      <c r="K16" s="68" t="s">
        <v>3204</v>
      </c>
      <c r="L16" s="68" t="s">
        <v>3204</v>
      </c>
      <c r="M16" s="68" t="s">
        <v>3204</v>
      </c>
      <c r="N16" s="68" t="s">
        <v>3204</v>
      </c>
      <c r="O16" s="68" t="s">
        <v>3204</v>
      </c>
      <c r="P16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S23"/>
    </sheetView>
  </sheetViews>
  <sheetFormatPr defaultRowHeight="12.75" customHeight="1" x14ac:dyDescent="0.2"/>
  <cols>
    <col min="2" max="2" width="58" bestFit="1" customWidth="1"/>
    <col min="3" max="3" width="29" bestFit="1" customWidth="1"/>
    <col min="4" max="4" width="13.7109375" bestFit="1" customWidth="1"/>
    <col min="5" max="5" width="16.28515625" bestFit="1" customWidth="1"/>
    <col min="6" max="6" width="17.5703125" bestFit="1" customWidth="1"/>
    <col min="7" max="7" width="10" customWidth="1"/>
    <col min="8" max="8" width="12.42578125" bestFit="1" customWidth="1"/>
    <col min="9" max="9" width="17.5703125" bestFit="1" customWidth="1"/>
    <col min="10" max="10" width="10" customWidth="1"/>
    <col min="11" max="11" width="13.7109375" bestFit="1" customWidth="1"/>
    <col min="12" max="12" width="15" bestFit="1" customWidth="1"/>
    <col min="13" max="13" width="18.85546875" bestFit="1" customWidth="1"/>
    <col min="14" max="14" width="16.28515625" bestFit="1" customWidth="1"/>
    <col min="15" max="15" width="11.140625" customWidth="1"/>
    <col min="16" max="16" width="15" bestFit="1" customWidth="1"/>
    <col min="17" max="17" width="29" bestFit="1" customWidth="1"/>
    <col min="18" max="18" width="34" bestFit="1" customWidth="1"/>
    <col min="19" max="19" width="30.140625" bestFit="1" customWidth="1"/>
  </cols>
  <sheetData>
    <row r="1" spans="2:19" ht="12.75" customHeight="1" x14ac:dyDescent="0.2">
      <c r="B1" s="1" t="s">
        <v>66</v>
      </c>
      <c r="C1" s="1" t="s">
        <v>1</v>
      </c>
    </row>
    <row r="2" spans="2:19" ht="12.75" customHeight="1" x14ac:dyDescent="0.2">
      <c r="B2" s="1" t="s">
        <v>2</v>
      </c>
      <c r="C2" s="1" t="s">
        <v>3</v>
      </c>
    </row>
    <row r="6" spans="2:19" ht="12.75" customHeight="1" thickBot="1" x14ac:dyDescent="0.25">
      <c r="B6" s="60" t="s">
        <v>2165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  <c r="Q6" s="61" t="s">
        <v>3219</v>
      </c>
      <c r="R6" s="61" t="s">
        <v>3220</v>
      </c>
      <c r="S6" s="61" t="s">
        <v>3221</v>
      </c>
    </row>
    <row r="7" spans="2:19" ht="12.75" customHeight="1" thickBot="1" x14ac:dyDescent="0.25">
      <c r="B7" s="70" t="s">
        <v>2166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  <c r="Q7" s="76" t="s">
        <v>3204</v>
      </c>
      <c r="R7" s="76" t="s">
        <v>3204</v>
      </c>
      <c r="S7" s="76" t="s">
        <v>3204</v>
      </c>
    </row>
    <row r="8" spans="2:19" ht="12.75" customHeight="1" x14ac:dyDescent="0.2">
      <c r="B8" s="53" t="s">
        <v>68</v>
      </c>
      <c r="C8" s="2" t="s">
        <v>69</v>
      </c>
      <c r="D8" s="2" t="s">
        <v>297</v>
      </c>
      <c r="E8" s="2" t="s">
        <v>70</v>
      </c>
      <c r="F8" s="2" t="s">
        <v>298</v>
      </c>
      <c r="G8" s="2" t="s">
        <v>71</v>
      </c>
      <c r="H8" s="2" t="s">
        <v>72</v>
      </c>
      <c r="I8" s="2" t="s">
        <v>136</v>
      </c>
      <c r="J8" s="2" t="s">
        <v>137</v>
      </c>
      <c r="K8" s="2" t="s">
        <v>73</v>
      </c>
      <c r="L8" s="2" t="s">
        <v>299</v>
      </c>
      <c r="M8" s="2" t="s">
        <v>75</v>
      </c>
      <c r="N8" s="2" t="s">
        <v>138</v>
      </c>
      <c r="O8" s="2" t="s">
        <v>139</v>
      </c>
      <c r="P8" s="2" t="s">
        <v>6</v>
      </c>
      <c r="Q8" s="2" t="s">
        <v>141</v>
      </c>
      <c r="R8" s="2" t="s">
        <v>77</v>
      </c>
      <c r="S8" s="56" t="s">
        <v>300</v>
      </c>
    </row>
    <row r="9" spans="2:19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77" t="s">
        <v>3204</v>
      </c>
      <c r="H9" s="77" t="s">
        <v>3204</v>
      </c>
      <c r="I9" s="3" t="s">
        <v>143</v>
      </c>
      <c r="J9" s="3" t="s">
        <v>144</v>
      </c>
      <c r="K9" s="77" t="s">
        <v>3204</v>
      </c>
      <c r="L9" s="3" t="s">
        <v>9</v>
      </c>
      <c r="M9" s="3" t="s">
        <v>9</v>
      </c>
      <c r="N9" s="3" t="s">
        <v>145</v>
      </c>
      <c r="O9" s="3" t="s">
        <v>146</v>
      </c>
      <c r="P9" s="3" t="s">
        <v>8</v>
      </c>
      <c r="Q9" s="3" t="s">
        <v>9</v>
      </c>
      <c r="R9" s="3" t="s">
        <v>9</v>
      </c>
      <c r="S9" s="57" t="s">
        <v>9</v>
      </c>
    </row>
    <row r="10" spans="2:19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3" t="s">
        <v>150</v>
      </c>
      <c r="Q10" s="3" t="s">
        <v>151</v>
      </c>
      <c r="R10" s="3" t="s">
        <v>152</v>
      </c>
      <c r="S10" s="57" t="s">
        <v>301</v>
      </c>
    </row>
    <row r="11" spans="2:19" ht="12.75" customHeight="1" x14ac:dyDescent="0.2">
      <c r="B11" s="102" t="s">
        <v>2167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9">
        <v>1.2107204050089999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9">
        <v>344367.4</v>
      </c>
      <c r="Q11" s="66" t="s">
        <v>3204</v>
      </c>
      <c r="R11" s="7">
        <v>1</v>
      </c>
      <c r="S11" s="58">
        <v>5.4149958839999996E-3</v>
      </c>
    </row>
    <row r="12" spans="2:19" ht="12.75" customHeight="1" x14ac:dyDescent="0.2">
      <c r="B12" s="102" t="s">
        <v>2168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9">
        <v>1.2107204050089999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9">
        <v>344367.4</v>
      </c>
      <c r="Q12" s="66" t="s">
        <v>3204</v>
      </c>
      <c r="R12" s="7">
        <v>1</v>
      </c>
      <c r="S12" s="58">
        <v>5.4149958839999996E-3</v>
      </c>
    </row>
    <row r="13" spans="2:19" ht="12.75" customHeight="1" x14ac:dyDescent="0.2">
      <c r="B13" s="102" t="s">
        <v>2169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6" t="s">
        <v>3204</v>
      </c>
      <c r="Q13" s="66" t="s">
        <v>3204</v>
      </c>
      <c r="R13" s="66" t="s">
        <v>3204</v>
      </c>
      <c r="S13" s="67" t="s">
        <v>3204</v>
      </c>
    </row>
    <row r="14" spans="2:19" ht="12.75" customHeight="1" x14ac:dyDescent="0.2">
      <c r="B14" s="102" t="s">
        <v>2170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9">
        <v>1.2107204050089999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9">
        <v>344367.4</v>
      </c>
      <c r="Q14" s="66" t="s">
        <v>3204</v>
      </c>
      <c r="R14" s="7">
        <v>1</v>
      </c>
      <c r="S14" s="58">
        <v>5.4149958839999996E-3</v>
      </c>
    </row>
    <row r="15" spans="2:19" ht="12.75" customHeight="1" x14ac:dyDescent="0.2">
      <c r="B15" s="103" t="s">
        <v>2171</v>
      </c>
      <c r="C15" s="11" t="s">
        <v>2172</v>
      </c>
      <c r="D15" s="11" t="s">
        <v>161</v>
      </c>
      <c r="E15" s="8">
        <v>520037540</v>
      </c>
      <c r="F15" s="11" t="s">
        <v>419</v>
      </c>
      <c r="G15" s="11" t="s">
        <v>26</v>
      </c>
      <c r="H15" s="11" t="s">
        <v>311</v>
      </c>
      <c r="I15" s="15">
        <v>44957</v>
      </c>
      <c r="J15" s="12">
        <v>3.63</v>
      </c>
      <c r="K15" s="11" t="s">
        <v>46</v>
      </c>
      <c r="L15" s="5">
        <v>0</v>
      </c>
      <c r="M15" s="5">
        <v>7.0499999999999993E-2</v>
      </c>
      <c r="N15" s="10">
        <v>36000000</v>
      </c>
      <c r="O15" s="10">
        <v>105.4</v>
      </c>
      <c r="P15" s="10">
        <v>37944</v>
      </c>
      <c r="Q15" s="66" t="s">
        <v>3204</v>
      </c>
      <c r="R15" s="5">
        <v>0.11018464581699999</v>
      </c>
      <c r="S15" s="59">
        <v>5.96649403E-4</v>
      </c>
    </row>
    <row r="16" spans="2:19" ht="12.75" customHeight="1" x14ac:dyDescent="0.2">
      <c r="B16" s="103" t="s">
        <v>2173</v>
      </c>
      <c r="C16" s="11" t="s">
        <v>2174</v>
      </c>
      <c r="D16" s="11" t="s">
        <v>161</v>
      </c>
      <c r="E16" s="8">
        <v>520037540</v>
      </c>
      <c r="F16" s="11" t="s">
        <v>419</v>
      </c>
      <c r="G16" s="11" t="s">
        <v>26</v>
      </c>
      <c r="H16" s="11" t="s">
        <v>311</v>
      </c>
      <c r="I16" s="15">
        <v>44957</v>
      </c>
      <c r="J16" s="12">
        <v>3.63</v>
      </c>
      <c r="K16" s="11" t="s">
        <v>46</v>
      </c>
      <c r="L16" s="5">
        <v>0</v>
      </c>
      <c r="M16" s="5">
        <v>7.0099999999999996E-2</v>
      </c>
      <c r="N16" s="10">
        <v>34000000</v>
      </c>
      <c r="O16" s="10">
        <v>102.1</v>
      </c>
      <c r="P16" s="10">
        <v>34714</v>
      </c>
      <c r="Q16" s="66" t="s">
        <v>3204</v>
      </c>
      <c r="R16" s="5">
        <v>0.100805128476</v>
      </c>
      <c r="S16" s="59">
        <v>5.4585935499999998E-4</v>
      </c>
    </row>
    <row r="17" spans="2:19" ht="12.75" customHeight="1" x14ac:dyDescent="0.2">
      <c r="B17" s="103" t="s">
        <v>2175</v>
      </c>
      <c r="C17" s="11" t="s">
        <v>2176</v>
      </c>
      <c r="D17" s="11" t="s">
        <v>161</v>
      </c>
      <c r="E17" s="8">
        <v>520034505</v>
      </c>
      <c r="F17" s="11" t="s">
        <v>573</v>
      </c>
      <c r="G17" s="11" t="s">
        <v>26</v>
      </c>
      <c r="H17" s="11" t="s">
        <v>311</v>
      </c>
      <c r="I17" s="15">
        <v>45161</v>
      </c>
      <c r="J17" s="12">
        <v>0.91</v>
      </c>
      <c r="K17" s="11" t="s">
        <v>46</v>
      </c>
      <c r="L17" s="5">
        <v>0</v>
      </c>
      <c r="M17" s="5">
        <v>3.1800000000000002E-2</v>
      </c>
      <c r="N17" s="10">
        <v>50000000</v>
      </c>
      <c r="O17" s="10">
        <v>100.13</v>
      </c>
      <c r="P17" s="10">
        <v>50065</v>
      </c>
      <c r="Q17" s="66" t="s">
        <v>3204</v>
      </c>
      <c r="R17" s="5">
        <v>0.145382518786</v>
      </c>
      <c r="S17" s="59">
        <v>7.8724573999999997E-4</v>
      </c>
    </row>
    <row r="18" spans="2:19" ht="12.75" customHeight="1" x14ac:dyDescent="0.2">
      <c r="B18" s="103" t="s">
        <v>2177</v>
      </c>
      <c r="C18" s="11" t="s">
        <v>2178</v>
      </c>
      <c r="D18" s="11" t="s">
        <v>161</v>
      </c>
      <c r="E18" s="8">
        <v>520036070</v>
      </c>
      <c r="F18" s="11" t="s">
        <v>815</v>
      </c>
      <c r="G18" s="11" t="s">
        <v>26</v>
      </c>
      <c r="H18" s="11" t="s">
        <v>311</v>
      </c>
      <c r="I18" s="15">
        <v>44678</v>
      </c>
      <c r="J18" s="12">
        <v>0.35</v>
      </c>
      <c r="K18" s="11" t="s">
        <v>46</v>
      </c>
      <c r="L18" s="5">
        <v>0</v>
      </c>
      <c r="M18" s="5">
        <v>5.9900000000000002E-2</v>
      </c>
      <c r="N18" s="10">
        <v>120000000</v>
      </c>
      <c r="O18" s="10">
        <v>106.45</v>
      </c>
      <c r="P18" s="10">
        <v>127740</v>
      </c>
      <c r="Q18" s="66" t="s">
        <v>3204</v>
      </c>
      <c r="R18" s="5">
        <v>0.37094103564899999</v>
      </c>
      <c r="S18" s="59">
        <v>2.0086441810000001E-3</v>
      </c>
    </row>
    <row r="19" spans="2:19" ht="12.75" customHeight="1" x14ac:dyDescent="0.2">
      <c r="B19" s="103" t="s">
        <v>2179</v>
      </c>
      <c r="C19" s="11" t="s">
        <v>2180</v>
      </c>
      <c r="D19" s="11" t="s">
        <v>161</v>
      </c>
      <c r="E19" s="8">
        <v>520036104</v>
      </c>
      <c r="F19" s="11" t="s">
        <v>815</v>
      </c>
      <c r="G19" s="11" t="s">
        <v>26</v>
      </c>
      <c r="H19" s="11" t="s">
        <v>311</v>
      </c>
      <c r="I19" s="15">
        <v>45077</v>
      </c>
      <c r="J19" s="12">
        <v>0.67</v>
      </c>
      <c r="K19" s="11" t="s">
        <v>46</v>
      </c>
      <c r="L19" s="5">
        <v>0</v>
      </c>
      <c r="M19" s="5">
        <v>7.8E-2</v>
      </c>
      <c r="N19" s="10">
        <v>92000000</v>
      </c>
      <c r="O19" s="10">
        <v>102.07</v>
      </c>
      <c r="P19" s="10">
        <v>93904.4</v>
      </c>
      <c r="Q19" s="66" t="s">
        <v>3204</v>
      </c>
      <c r="R19" s="5">
        <v>0.27268667127000001</v>
      </c>
      <c r="S19" s="59">
        <v>1.4765972019999999E-3</v>
      </c>
    </row>
    <row r="20" spans="2:19" ht="12.75" customHeight="1" x14ac:dyDescent="0.2">
      <c r="B20" s="102" t="s">
        <v>2181</v>
      </c>
      <c r="C20" s="66" t="s">
        <v>3204</v>
      </c>
      <c r="D20" s="66" t="s">
        <v>3204</v>
      </c>
      <c r="E20" s="66" t="s">
        <v>3204</v>
      </c>
      <c r="F20" s="66" t="s">
        <v>3204</v>
      </c>
      <c r="G20" s="66" t="s">
        <v>3204</v>
      </c>
      <c r="H20" s="66" t="s">
        <v>3204</v>
      </c>
      <c r="I20" s="66" t="s">
        <v>3204</v>
      </c>
      <c r="J20" s="66" t="s">
        <v>3204</v>
      </c>
      <c r="K20" s="66" t="s">
        <v>3204</v>
      </c>
      <c r="L20" s="66" t="s">
        <v>3204</v>
      </c>
      <c r="M20" s="66" t="s">
        <v>3204</v>
      </c>
      <c r="N20" s="66" t="s">
        <v>3204</v>
      </c>
      <c r="O20" s="66" t="s">
        <v>3204</v>
      </c>
      <c r="P20" s="66" t="s">
        <v>3204</v>
      </c>
      <c r="Q20" s="66" t="s">
        <v>3204</v>
      </c>
      <c r="R20" s="66" t="s">
        <v>3204</v>
      </c>
      <c r="S20" s="67" t="s">
        <v>3204</v>
      </c>
    </row>
    <row r="21" spans="2:19" ht="12.75" customHeight="1" x14ac:dyDescent="0.2">
      <c r="B21" s="102" t="s">
        <v>2182</v>
      </c>
      <c r="C21" s="66" t="s">
        <v>3204</v>
      </c>
      <c r="D21" s="66" t="s">
        <v>3204</v>
      </c>
      <c r="E21" s="66" t="s">
        <v>3204</v>
      </c>
      <c r="F21" s="66" t="s">
        <v>3204</v>
      </c>
      <c r="G21" s="66" t="s">
        <v>3204</v>
      </c>
      <c r="H21" s="66" t="s">
        <v>3204</v>
      </c>
      <c r="I21" s="66" t="s">
        <v>3204</v>
      </c>
      <c r="J21" s="66" t="s">
        <v>3204</v>
      </c>
      <c r="K21" s="66" t="s">
        <v>3204</v>
      </c>
      <c r="L21" s="66" t="s">
        <v>3204</v>
      </c>
      <c r="M21" s="66" t="s">
        <v>3204</v>
      </c>
      <c r="N21" s="66" t="s">
        <v>3204</v>
      </c>
      <c r="O21" s="66" t="s">
        <v>3204</v>
      </c>
      <c r="P21" s="66" t="s">
        <v>3204</v>
      </c>
      <c r="Q21" s="66" t="s">
        <v>3204</v>
      </c>
      <c r="R21" s="66" t="s">
        <v>3204</v>
      </c>
      <c r="S21" s="67" t="s">
        <v>3204</v>
      </c>
    </row>
    <row r="22" spans="2:19" ht="12.75" customHeight="1" thickBot="1" x14ac:dyDescent="0.25">
      <c r="B22" s="102" t="s">
        <v>2183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6" t="s">
        <v>3204</v>
      </c>
      <c r="L22" s="66" t="s">
        <v>3204</v>
      </c>
      <c r="M22" s="66" t="s">
        <v>3204</v>
      </c>
      <c r="N22" s="66" t="s">
        <v>3204</v>
      </c>
      <c r="O22" s="66" t="s">
        <v>3204</v>
      </c>
      <c r="P22" s="66" t="s">
        <v>3204</v>
      </c>
      <c r="Q22" s="66" t="s">
        <v>3204</v>
      </c>
      <c r="R22" s="66" t="s">
        <v>3204</v>
      </c>
      <c r="S22" s="67" t="s">
        <v>3204</v>
      </c>
    </row>
    <row r="23" spans="2:19" ht="12.75" customHeight="1" x14ac:dyDescent="0.2">
      <c r="B23" s="104" t="s">
        <v>2184</v>
      </c>
      <c r="C23" s="68" t="s">
        <v>3204</v>
      </c>
      <c r="D23" s="68" t="s">
        <v>3204</v>
      </c>
      <c r="E23" s="68" t="s">
        <v>3204</v>
      </c>
      <c r="F23" s="68" t="s">
        <v>3204</v>
      </c>
      <c r="G23" s="68" t="s">
        <v>3204</v>
      </c>
      <c r="H23" s="68" t="s">
        <v>3204</v>
      </c>
      <c r="I23" s="68" t="s">
        <v>3204</v>
      </c>
      <c r="J23" s="68" t="s">
        <v>3204</v>
      </c>
      <c r="K23" s="68" t="s">
        <v>3204</v>
      </c>
      <c r="L23" s="68" t="s">
        <v>3204</v>
      </c>
      <c r="M23" s="68" t="s">
        <v>3204</v>
      </c>
      <c r="N23" s="68" t="s">
        <v>3204</v>
      </c>
      <c r="O23" s="68" t="s">
        <v>3204</v>
      </c>
      <c r="P23" s="68" t="s">
        <v>3204</v>
      </c>
      <c r="Q23" s="68" t="s">
        <v>3204</v>
      </c>
      <c r="R23" s="68" t="s">
        <v>3204</v>
      </c>
      <c r="S23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S42"/>
    </sheetView>
  </sheetViews>
  <sheetFormatPr defaultRowHeight="12.75" customHeight="1" x14ac:dyDescent="0.2"/>
  <cols>
    <col min="2" max="2" width="49.140625" bestFit="1" customWidth="1"/>
    <col min="3" max="3" width="29" bestFit="1" customWidth="1"/>
    <col min="4" max="4" width="15" bestFit="1" customWidth="1"/>
    <col min="5" max="5" width="16.28515625" bestFit="1" customWidth="1"/>
    <col min="6" max="6" width="17.5703125" bestFit="1" customWidth="1"/>
    <col min="7" max="7" width="10" customWidth="1"/>
    <col min="8" max="8" width="12.42578125" bestFit="1" customWidth="1"/>
    <col min="9" max="9" width="17.5703125" bestFit="1" customWidth="1"/>
    <col min="10" max="10" width="10" customWidth="1"/>
    <col min="11" max="11" width="13.7109375" bestFit="1" customWidth="1"/>
    <col min="12" max="12" width="16.28515625" bestFit="1" customWidth="1"/>
    <col min="13" max="13" width="17.5703125" bestFit="1" customWidth="1"/>
    <col min="14" max="14" width="15" bestFit="1" customWidth="1"/>
    <col min="15" max="15" width="13.7109375" bestFit="1" customWidth="1"/>
    <col min="16" max="16" width="15" bestFit="1" customWidth="1"/>
    <col min="17" max="17" width="29" bestFit="1" customWidth="1"/>
    <col min="18" max="18" width="34" bestFit="1" customWidth="1"/>
    <col min="19" max="19" width="30.140625" bestFit="1" customWidth="1"/>
  </cols>
  <sheetData>
    <row r="1" spans="2:19" ht="12.75" customHeight="1" x14ac:dyDescent="0.2">
      <c r="B1" s="1" t="s">
        <v>66</v>
      </c>
      <c r="C1" s="1" t="s">
        <v>1</v>
      </c>
    </row>
    <row r="2" spans="2:19" ht="12.75" customHeight="1" x14ac:dyDescent="0.2">
      <c r="B2" s="1" t="s">
        <v>2</v>
      </c>
      <c r="C2" s="1" t="s">
        <v>3</v>
      </c>
    </row>
    <row r="6" spans="2:19" ht="12.75" customHeight="1" thickBot="1" x14ac:dyDescent="0.25">
      <c r="B6" s="60" t="s">
        <v>2185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  <c r="Q6" s="61" t="s">
        <v>3219</v>
      </c>
      <c r="R6" s="61" t="s">
        <v>3220</v>
      </c>
      <c r="S6" s="61" t="s">
        <v>3221</v>
      </c>
    </row>
    <row r="7" spans="2:19" ht="12.75" customHeight="1" thickBot="1" x14ac:dyDescent="0.25">
      <c r="B7" s="70" t="s">
        <v>2186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  <c r="Q7" s="76" t="s">
        <v>3204</v>
      </c>
      <c r="R7" s="76" t="s">
        <v>3204</v>
      </c>
      <c r="S7" s="76" t="s">
        <v>3204</v>
      </c>
    </row>
    <row r="8" spans="2:19" ht="12.75" customHeight="1" x14ac:dyDescent="0.2">
      <c r="B8" s="53" t="s">
        <v>68</v>
      </c>
      <c r="C8" s="2" t="s">
        <v>69</v>
      </c>
      <c r="D8" s="2" t="s">
        <v>2187</v>
      </c>
      <c r="E8" s="2" t="s">
        <v>70</v>
      </c>
      <c r="F8" s="2" t="s">
        <v>298</v>
      </c>
      <c r="G8" s="2" t="s">
        <v>71</v>
      </c>
      <c r="H8" s="2" t="s">
        <v>72</v>
      </c>
      <c r="I8" s="2" t="s">
        <v>136</v>
      </c>
      <c r="J8" s="2" t="s">
        <v>137</v>
      </c>
      <c r="K8" s="2" t="s">
        <v>73</v>
      </c>
      <c r="L8" s="2" t="s">
        <v>74</v>
      </c>
      <c r="M8" s="2" t="s">
        <v>321</v>
      </c>
      <c r="N8" s="2" t="s">
        <v>138</v>
      </c>
      <c r="O8" s="2" t="s">
        <v>139</v>
      </c>
      <c r="P8" s="2" t="s">
        <v>6</v>
      </c>
      <c r="Q8" s="2" t="s">
        <v>141</v>
      </c>
      <c r="R8" s="2" t="s">
        <v>77</v>
      </c>
      <c r="S8" s="56" t="s">
        <v>300</v>
      </c>
    </row>
    <row r="9" spans="2:19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77" t="s">
        <v>3204</v>
      </c>
      <c r="H9" s="77" t="s">
        <v>3204</v>
      </c>
      <c r="I9" s="3" t="s">
        <v>143</v>
      </c>
      <c r="J9" s="3" t="s">
        <v>144</v>
      </c>
      <c r="K9" s="77" t="s">
        <v>3204</v>
      </c>
      <c r="L9" s="3" t="s">
        <v>9</v>
      </c>
      <c r="M9" s="3" t="s">
        <v>9</v>
      </c>
      <c r="N9" s="3" t="s">
        <v>145</v>
      </c>
      <c r="O9" s="3" t="s">
        <v>146</v>
      </c>
      <c r="P9" s="3" t="s">
        <v>8</v>
      </c>
      <c r="Q9" s="3" t="s">
        <v>9</v>
      </c>
      <c r="R9" s="3" t="s">
        <v>9</v>
      </c>
      <c r="S9" s="57" t="s">
        <v>9</v>
      </c>
    </row>
    <row r="10" spans="2:19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3" t="s">
        <v>150</v>
      </c>
      <c r="Q10" s="3" t="s">
        <v>151</v>
      </c>
      <c r="R10" s="3" t="s">
        <v>152</v>
      </c>
      <c r="S10" s="57" t="s">
        <v>301</v>
      </c>
    </row>
    <row r="11" spans="2:19" ht="12.75" customHeight="1" x14ac:dyDescent="0.2">
      <c r="B11" s="54" t="s">
        <v>2188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9">
        <v>4.2716845260729999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9">
        <v>493171.4889</v>
      </c>
      <c r="Q11" s="66" t="s">
        <v>3204</v>
      </c>
      <c r="R11" s="7">
        <v>1</v>
      </c>
      <c r="S11" s="58">
        <v>7.7548617619999996E-3</v>
      </c>
    </row>
    <row r="12" spans="2:19" ht="12.75" customHeight="1" x14ac:dyDescent="0.2">
      <c r="B12" s="54" t="s">
        <v>2189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9">
        <v>4.2716845260729999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9">
        <v>493171.4889</v>
      </c>
      <c r="Q12" s="66" t="s">
        <v>3204</v>
      </c>
      <c r="R12" s="7">
        <v>1</v>
      </c>
      <c r="S12" s="58">
        <v>7.7548617619999996E-3</v>
      </c>
    </row>
    <row r="13" spans="2:19" ht="12.75" customHeight="1" x14ac:dyDescent="0.2">
      <c r="B13" s="54" t="s">
        <v>2190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9">
        <v>6.3926648759870002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9">
        <v>184186.98561</v>
      </c>
      <c r="Q13" s="66" t="s">
        <v>3204</v>
      </c>
      <c r="R13" s="7">
        <v>0.37347452104500001</v>
      </c>
      <c r="S13" s="58">
        <v>2.8962432819999999E-3</v>
      </c>
    </row>
    <row r="14" spans="2:19" ht="12.75" customHeight="1" x14ac:dyDescent="0.2">
      <c r="B14" s="55" t="s">
        <v>2191</v>
      </c>
      <c r="C14" s="11" t="s">
        <v>2192</v>
      </c>
      <c r="D14" s="11" t="s">
        <v>161</v>
      </c>
      <c r="E14" s="8">
        <v>1150</v>
      </c>
      <c r="F14" s="11" t="s">
        <v>818</v>
      </c>
      <c r="G14" s="11" t="s">
        <v>92</v>
      </c>
      <c r="H14" s="11" t="s">
        <v>93</v>
      </c>
      <c r="I14" s="15">
        <v>44944</v>
      </c>
      <c r="J14" s="10">
        <v>5.73</v>
      </c>
      <c r="K14" s="11" t="s">
        <v>46</v>
      </c>
      <c r="L14" s="5">
        <v>4.9000000000000002E-2</v>
      </c>
      <c r="M14" s="5">
        <v>2.7900000000000001E-2</v>
      </c>
      <c r="N14" s="10">
        <v>13617649</v>
      </c>
      <c r="O14" s="10">
        <v>156.16999999999999</v>
      </c>
      <c r="P14" s="10">
        <v>21266.68244</v>
      </c>
      <c r="Q14" s="5">
        <v>8.4232793430000005E-3</v>
      </c>
      <c r="R14" s="5">
        <v>4.3122286909000003E-2</v>
      </c>
      <c r="S14" s="59">
        <v>3.3440737300000003E-4</v>
      </c>
    </row>
    <row r="15" spans="2:19" ht="12.75" customHeight="1" x14ac:dyDescent="0.2">
      <c r="B15" s="55" t="s">
        <v>2193</v>
      </c>
      <c r="C15" s="11" t="s">
        <v>2194</v>
      </c>
      <c r="D15" s="11" t="s">
        <v>161</v>
      </c>
      <c r="E15" s="8">
        <v>1150</v>
      </c>
      <c r="F15" s="11" t="s">
        <v>2195</v>
      </c>
      <c r="G15" s="11" t="s">
        <v>92</v>
      </c>
      <c r="H15" s="11" t="s">
        <v>93</v>
      </c>
      <c r="I15" s="15">
        <v>44458</v>
      </c>
      <c r="J15" s="10">
        <v>10.050000000000001</v>
      </c>
      <c r="K15" s="11" t="s">
        <v>46</v>
      </c>
      <c r="L15" s="5">
        <v>4.1000000000000002E-2</v>
      </c>
      <c r="M15" s="5">
        <v>2.8400000000000002E-2</v>
      </c>
      <c r="N15" s="10">
        <v>39487181.780000001</v>
      </c>
      <c r="O15" s="10">
        <v>131.02000000000001</v>
      </c>
      <c r="P15" s="10">
        <v>51736.105560000004</v>
      </c>
      <c r="Q15" s="5">
        <v>1.0874168026999999E-2</v>
      </c>
      <c r="R15" s="5">
        <v>0.104904899663</v>
      </c>
      <c r="S15" s="59">
        <v>8.1352299500000004E-4</v>
      </c>
    </row>
    <row r="16" spans="2:19" ht="12.75" customHeight="1" x14ac:dyDescent="0.2">
      <c r="B16" s="55" t="s">
        <v>2196</v>
      </c>
      <c r="C16" s="11" t="s">
        <v>2197</v>
      </c>
      <c r="D16" s="11" t="s">
        <v>161</v>
      </c>
      <c r="E16" s="8">
        <v>1315</v>
      </c>
      <c r="F16" s="11" t="s">
        <v>782</v>
      </c>
      <c r="G16" s="11" t="s">
        <v>352</v>
      </c>
      <c r="H16" s="11" t="s">
        <v>353</v>
      </c>
      <c r="I16" s="15">
        <v>44320</v>
      </c>
      <c r="J16" s="10">
        <v>5.53</v>
      </c>
      <c r="K16" s="11" t="s">
        <v>46</v>
      </c>
      <c r="L16" s="5">
        <v>2.1399999999999999E-2</v>
      </c>
      <c r="M16" s="5">
        <v>2.29E-2</v>
      </c>
      <c r="N16" s="10">
        <v>24149697.059999999</v>
      </c>
      <c r="O16" s="10">
        <v>112.12</v>
      </c>
      <c r="P16" s="10">
        <v>27076.640340000002</v>
      </c>
      <c r="Q16" s="5">
        <v>6.1924680284E-2</v>
      </c>
      <c r="R16" s="5">
        <v>5.4903093446000001E-2</v>
      </c>
      <c r="S16" s="59">
        <v>4.2576590000000002E-4</v>
      </c>
    </row>
    <row r="17" spans="2:19" ht="12.75" customHeight="1" x14ac:dyDescent="0.2">
      <c r="B17" s="55" t="s">
        <v>2198</v>
      </c>
      <c r="C17" s="11" t="s">
        <v>2199</v>
      </c>
      <c r="D17" s="11" t="s">
        <v>161</v>
      </c>
      <c r="E17" s="8">
        <v>2388</v>
      </c>
      <c r="F17" s="11" t="s">
        <v>2195</v>
      </c>
      <c r="G17" s="11" t="s">
        <v>352</v>
      </c>
      <c r="H17" s="11" t="s">
        <v>353</v>
      </c>
      <c r="I17" s="15">
        <v>44741</v>
      </c>
      <c r="J17" s="10">
        <v>4.5599999999999996</v>
      </c>
      <c r="K17" s="11" t="s">
        <v>46</v>
      </c>
      <c r="L17" s="5">
        <v>1.55E-2</v>
      </c>
      <c r="M17" s="5">
        <v>2.9600000000000001E-2</v>
      </c>
      <c r="N17" s="10">
        <v>60000000</v>
      </c>
      <c r="O17" s="10">
        <v>99.31</v>
      </c>
      <c r="P17" s="10">
        <v>59586</v>
      </c>
      <c r="Q17" s="5">
        <v>0.1</v>
      </c>
      <c r="R17" s="5">
        <v>0.120822069687</v>
      </c>
      <c r="S17" s="59">
        <v>9.3695844800000005E-4</v>
      </c>
    </row>
    <row r="18" spans="2:19" ht="12.75" customHeight="1" x14ac:dyDescent="0.2">
      <c r="B18" s="55" t="s">
        <v>2200</v>
      </c>
      <c r="C18" s="11" t="s">
        <v>2201</v>
      </c>
      <c r="D18" s="11" t="s">
        <v>161</v>
      </c>
      <c r="E18" s="8">
        <v>1809</v>
      </c>
      <c r="F18" s="11" t="s">
        <v>818</v>
      </c>
      <c r="G18" s="11" t="s">
        <v>352</v>
      </c>
      <c r="H18" s="11" t="s">
        <v>353</v>
      </c>
      <c r="I18" s="15">
        <v>44060</v>
      </c>
      <c r="J18" s="10">
        <v>7.88</v>
      </c>
      <c r="K18" s="11" t="s">
        <v>46</v>
      </c>
      <c r="L18" s="5">
        <v>8.3000000000000001E-3</v>
      </c>
      <c r="M18" s="5">
        <v>2.7400000000000001E-2</v>
      </c>
      <c r="N18" s="10">
        <v>12264369.109999999</v>
      </c>
      <c r="O18" s="10">
        <v>96</v>
      </c>
      <c r="P18" s="10">
        <v>11773.79435</v>
      </c>
      <c r="Q18" s="5">
        <v>3.6043051429000002E-2</v>
      </c>
      <c r="R18" s="5">
        <v>2.3873631414E-2</v>
      </c>
      <c r="S18" s="59">
        <v>1.85136711E-4</v>
      </c>
    </row>
    <row r="19" spans="2:19" ht="12.75" customHeight="1" x14ac:dyDescent="0.2">
      <c r="B19" s="55" t="s">
        <v>2202</v>
      </c>
      <c r="C19" s="11" t="s">
        <v>2203</v>
      </c>
      <c r="D19" s="11" t="s">
        <v>161</v>
      </c>
      <c r="E19" s="8">
        <v>1418</v>
      </c>
      <c r="F19" s="11" t="s">
        <v>818</v>
      </c>
      <c r="G19" s="11" t="s">
        <v>386</v>
      </c>
      <c r="H19" s="11" t="s">
        <v>353</v>
      </c>
      <c r="I19" s="15">
        <v>44951</v>
      </c>
      <c r="J19" s="10">
        <v>1.68</v>
      </c>
      <c r="K19" s="11" t="s">
        <v>46</v>
      </c>
      <c r="L19" s="5">
        <v>5.6000000000000001E-2</v>
      </c>
      <c r="M19" s="5">
        <v>2.7699999999999999E-2</v>
      </c>
      <c r="N19" s="10">
        <v>8927630.0399999991</v>
      </c>
      <c r="O19" s="10">
        <v>142.79</v>
      </c>
      <c r="P19" s="10">
        <v>12747.762919999999</v>
      </c>
      <c r="Q19" s="5">
        <v>2.0712867371000001E-2</v>
      </c>
      <c r="R19" s="5">
        <v>2.5848539923E-2</v>
      </c>
      <c r="S19" s="59">
        <v>2.0045185299999999E-4</v>
      </c>
    </row>
    <row r="20" spans="2:19" ht="12.75" customHeight="1" x14ac:dyDescent="0.2">
      <c r="B20" s="54" t="s">
        <v>2204</v>
      </c>
      <c r="C20" s="66" t="s">
        <v>3204</v>
      </c>
      <c r="D20" s="66" t="s">
        <v>3204</v>
      </c>
      <c r="E20" s="66" t="s">
        <v>3204</v>
      </c>
      <c r="F20" s="66" t="s">
        <v>3204</v>
      </c>
      <c r="G20" s="66" t="s">
        <v>3204</v>
      </c>
      <c r="H20" s="66" t="s">
        <v>3204</v>
      </c>
      <c r="I20" s="66" t="s">
        <v>3204</v>
      </c>
      <c r="J20" s="9">
        <v>3.0073590565789998</v>
      </c>
      <c r="K20" s="66" t="s">
        <v>3204</v>
      </c>
      <c r="L20" s="66" t="s">
        <v>3204</v>
      </c>
      <c r="M20" s="66" t="s">
        <v>3204</v>
      </c>
      <c r="N20" s="66" t="s">
        <v>3204</v>
      </c>
      <c r="O20" s="66" t="s">
        <v>3204</v>
      </c>
      <c r="P20" s="9">
        <v>308984.50329000002</v>
      </c>
      <c r="Q20" s="66" t="s">
        <v>3204</v>
      </c>
      <c r="R20" s="7">
        <v>0.62652547895400001</v>
      </c>
      <c r="S20" s="58">
        <v>4.8586184800000001E-3</v>
      </c>
    </row>
    <row r="21" spans="2:19" ht="12.75" customHeight="1" x14ac:dyDescent="0.2">
      <c r="B21" s="55" t="s">
        <v>2205</v>
      </c>
      <c r="C21" s="11" t="s">
        <v>2206</v>
      </c>
      <c r="D21" s="11" t="s">
        <v>161</v>
      </c>
      <c r="E21" s="8">
        <v>1315</v>
      </c>
      <c r="F21" s="11" t="s">
        <v>782</v>
      </c>
      <c r="G21" s="11" t="s">
        <v>352</v>
      </c>
      <c r="H21" s="11" t="s">
        <v>353</v>
      </c>
      <c r="I21" s="15">
        <v>44320</v>
      </c>
      <c r="J21" s="10">
        <v>5.0999999999999996</v>
      </c>
      <c r="K21" s="11" t="s">
        <v>46</v>
      </c>
      <c r="L21" s="5">
        <v>3.7400000000000003E-2</v>
      </c>
      <c r="M21" s="5">
        <v>5.3900000000000003E-2</v>
      </c>
      <c r="N21" s="10">
        <v>51086351.030000001</v>
      </c>
      <c r="O21" s="10">
        <v>92.4</v>
      </c>
      <c r="P21" s="10">
        <v>47203.788339999999</v>
      </c>
      <c r="Q21" s="5">
        <v>8.2101895903999994E-2</v>
      </c>
      <c r="R21" s="5">
        <v>9.5714755215999994E-2</v>
      </c>
      <c r="S21" s="59">
        <v>7.4225469499999996E-4</v>
      </c>
    </row>
    <row r="22" spans="2:19" ht="12.75" customHeight="1" x14ac:dyDescent="0.2">
      <c r="B22" s="55" t="s">
        <v>2207</v>
      </c>
      <c r="C22" s="11" t="s">
        <v>2208</v>
      </c>
      <c r="D22" s="11" t="s">
        <v>161</v>
      </c>
      <c r="E22" s="8">
        <v>1315</v>
      </c>
      <c r="F22" s="11" t="s">
        <v>782</v>
      </c>
      <c r="G22" s="11" t="s">
        <v>352</v>
      </c>
      <c r="H22" s="11" t="s">
        <v>353</v>
      </c>
      <c r="I22" s="15">
        <v>44320</v>
      </c>
      <c r="J22" s="10">
        <v>1.42</v>
      </c>
      <c r="K22" s="11" t="s">
        <v>46</v>
      </c>
      <c r="L22" s="5">
        <v>2.5000000000000001E-2</v>
      </c>
      <c r="M22" s="5">
        <v>5.1999999999999998E-2</v>
      </c>
      <c r="N22" s="10">
        <v>57223970.920000002</v>
      </c>
      <c r="O22" s="10">
        <v>96.47</v>
      </c>
      <c r="P22" s="10">
        <v>55203.964740000003</v>
      </c>
      <c r="Q22" s="5">
        <v>0.14023917648799999</v>
      </c>
      <c r="R22" s="5">
        <v>0.111936650805</v>
      </c>
      <c r="S22" s="59">
        <v>8.68053253E-4</v>
      </c>
    </row>
    <row r="23" spans="2:19" ht="12.75" customHeight="1" x14ac:dyDescent="0.2">
      <c r="B23" s="55" t="s">
        <v>2209</v>
      </c>
      <c r="C23" s="11" t="s">
        <v>2210</v>
      </c>
      <c r="D23" s="11" t="s">
        <v>161</v>
      </c>
      <c r="E23" s="8">
        <v>1666</v>
      </c>
      <c r="F23" s="11" t="s">
        <v>2211</v>
      </c>
      <c r="G23" s="11" t="s">
        <v>806</v>
      </c>
      <c r="H23" s="11" t="s">
        <v>353</v>
      </c>
      <c r="I23" s="15">
        <v>44039</v>
      </c>
      <c r="J23" s="10">
        <v>2.4500000000000002</v>
      </c>
      <c r="K23" s="11" t="s">
        <v>46</v>
      </c>
      <c r="L23" s="5">
        <v>3.1E-2</v>
      </c>
      <c r="M23" s="5">
        <v>5.5599999999999997E-2</v>
      </c>
      <c r="N23" s="10">
        <v>8125000.0099999998</v>
      </c>
      <c r="O23" s="10">
        <v>95.15</v>
      </c>
      <c r="P23" s="10">
        <v>7730.9375300000002</v>
      </c>
      <c r="Q23" s="5">
        <v>1.1522681664000001E-2</v>
      </c>
      <c r="R23" s="5">
        <v>1.5675962020999998E-2</v>
      </c>
      <c r="S23" s="59">
        <v>1.2156491799999999E-4</v>
      </c>
    </row>
    <row r="24" spans="2:19" ht="12.75" customHeight="1" x14ac:dyDescent="0.2">
      <c r="B24" s="55" t="s">
        <v>2212</v>
      </c>
      <c r="C24" s="11" t="s">
        <v>2213</v>
      </c>
      <c r="D24" s="11" t="s">
        <v>161</v>
      </c>
      <c r="E24" s="8">
        <v>2422</v>
      </c>
      <c r="F24" s="11" t="s">
        <v>782</v>
      </c>
      <c r="G24" s="11" t="s">
        <v>513</v>
      </c>
      <c r="H24" s="11" t="s">
        <v>93</v>
      </c>
      <c r="I24" s="15">
        <v>45154</v>
      </c>
      <c r="J24" s="10">
        <v>3.66</v>
      </c>
      <c r="K24" s="11" t="s">
        <v>46</v>
      </c>
      <c r="L24" s="5">
        <v>3.6400000000000002E-2</v>
      </c>
      <c r="M24" s="5">
        <v>3.6400000000000002E-2</v>
      </c>
      <c r="N24" s="10">
        <v>4000000</v>
      </c>
      <c r="O24" s="10">
        <v>101.03</v>
      </c>
      <c r="P24" s="10">
        <v>4041.2</v>
      </c>
      <c r="Q24" s="5">
        <v>8.0932013059999992E-3</v>
      </c>
      <c r="R24" s="5">
        <v>8.1943098709999999E-3</v>
      </c>
      <c r="S24" s="59">
        <v>6.3545740298308998E-5</v>
      </c>
    </row>
    <row r="25" spans="2:19" ht="12.75" customHeight="1" x14ac:dyDescent="0.2">
      <c r="B25" s="55" t="s">
        <v>2214</v>
      </c>
      <c r="C25" s="11" t="s">
        <v>2215</v>
      </c>
      <c r="D25" s="11" t="s">
        <v>161</v>
      </c>
      <c r="E25" s="8">
        <v>2250</v>
      </c>
      <c r="F25" s="11" t="s">
        <v>2216</v>
      </c>
      <c r="G25" s="11" t="s">
        <v>513</v>
      </c>
      <c r="H25" s="11" t="s">
        <v>93</v>
      </c>
      <c r="I25" s="15">
        <v>44013</v>
      </c>
      <c r="J25" s="10">
        <v>3.68</v>
      </c>
      <c r="K25" s="11" t="s">
        <v>46</v>
      </c>
      <c r="L25" s="5">
        <v>3.3500000000000002E-2</v>
      </c>
      <c r="M25" s="5">
        <v>6.8400000000000002E-2</v>
      </c>
      <c r="N25" s="10">
        <v>8485764.3399999999</v>
      </c>
      <c r="O25" s="10">
        <v>89.17</v>
      </c>
      <c r="P25" s="10">
        <v>7566.7560599999997</v>
      </c>
      <c r="Q25" s="5">
        <v>1.0607205425E-2</v>
      </c>
      <c r="R25" s="5">
        <v>1.5343052528999999E-2</v>
      </c>
      <c r="S25" s="59">
        <v>1.18983251E-4</v>
      </c>
    </row>
    <row r="26" spans="2:19" ht="12.75" customHeight="1" x14ac:dyDescent="0.2">
      <c r="B26" s="55" t="s">
        <v>2217</v>
      </c>
      <c r="C26" s="11" t="s">
        <v>2218</v>
      </c>
      <c r="D26" s="11" t="s">
        <v>161</v>
      </c>
      <c r="E26" s="8">
        <v>2419</v>
      </c>
      <c r="F26" s="11" t="s">
        <v>815</v>
      </c>
      <c r="G26" s="11" t="s">
        <v>550</v>
      </c>
      <c r="H26" s="11" t="s">
        <v>353</v>
      </c>
      <c r="I26" s="15">
        <v>45096</v>
      </c>
      <c r="J26" s="10">
        <v>1.3</v>
      </c>
      <c r="K26" s="11" t="s">
        <v>46</v>
      </c>
      <c r="L26" s="5">
        <v>7.2499999999999995E-2</v>
      </c>
      <c r="M26" s="5">
        <v>8.1500000000000003E-2</v>
      </c>
      <c r="N26" s="10">
        <v>11914562.4</v>
      </c>
      <c r="O26" s="10">
        <v>98.53</v>
      </c>
      <c r="P26" s="10">
        <v>11739.41834</v>
      </c>
      <c r="Q26" s="5">
        <v>0.150724637681</v>
      </c>
      <c r="R26" s="5">
        <v>2.3803927445000001E-2</v>
      </c>
      <c r="S26" s="59">
        <v>1.8459616599999999E-4</v>
      </c>
    </row>
    <row r="27" spans="2:19" ht="12.75" customHeight="1" x14ac:dyDescent="0.2">
      <c r="B27" s="55" t="s">
        <v>2219</v>
      </c>
      <c r="C27" s="11" t="s">
        <v>2220</v>
      </c>
      <c r="D27" s="11" t="s">
        <v>161</v>
      </c>
      <c r="E27" s="8">
        <v>318</v>
      </c>
      <c r="F27" s="11" t="s">
        <v>2056</v>
      </c>
      <c r="G27" s="11" t="s">
        <v>574</v>
      </c>
      <c r="H27" s="11" t="s">
        <v>353</v>
      </c>
      <c r="I27" s="15">
        <v>44256</v>
      </c>
      <c r="J27" s="10">
        <v>2.21</v>
      </c>
      <c r="K27" s="11" t="s">
        <v>46</v>
      </c>
      <c r="L27" s="5">
        <v>2.1000000000000001E-2</v>
      </c>
      <c r="M27" s="5">
        <v>7.0999999999999994E-2</v>
      </c>
      <c r="N27" s="10">
        <v>14285720.01</v>
      </c>
      <c r="O27" s="10">
        <v>90.93</v>
      </c>
      <c r="P27" s="10">
        <v>12990.00519</v>
      </c>
      <c r="Q27" s="5">
        <v>0.211484571738</v>
      </c>
      <c r="R27" s="5">
        <v>2.6339732694000001E-2</v>
      </c>
      <c r="S27" s="59">
        <v>2.0426098499999999E-4</v>
      </c>
    </row>
    <row r="28" spans="2:19" ht="12.75" customHeight="1" x14ac:dyDescent="0.2">
      <c r="B28" s="55" t="s">
        <v>2221</v>
      </c>
      <c r="C28" s="11" t="s">
        <v>2222</v>
      </c>
      <c r="D28" s="11" t="s">
        <v>161</v>
      </c>
      <c r="E28" s="8">
        <v>1763</v>
      </c>
      <c r="F28" s="11" t="s">
        <v>815</v>
      </c>
      <c r="G28" s="11" t="s">
        <v>574</v>
      </c>
      <c r="H28" s="11" t="s">
        <v>353</v>
      </c>
      <c r="I28" s="15">
        <v>45124</v>
      </c>
      <c r="J28" s="10">
        <v>4.3899999999999997</v>
      </c>
      <c r="K28" s="11" t="s">
        <v>46</v>
      </c>
      <c r="L28" s="5">
        <v>7.3099999999999998E-2</v>
      </c>
      <c r="M28" s="5">
        <v>7.85E-2</v>
      </c>
      <c r="N28" s="10">
        <v>950</v>
      </c>
      <c r="O28" s="10">
        <v>4965260</v>
      </c>
      <c r="P28" s="10">
        <v>47169.97</v>
      </c>
      <c r="Q28" s="5">
        <v>0.19</v>
      </c>
      <c r="R28" s="5">
        <v>9.5646182031000004E-2</v>
      </c>
      <c r="S28" s="59">
        <v>7.4172291900000001E-4</v>
      </c>
    </row>
    <row r="29" spans="2:19" ht="12.75" customHeight="1" x14ac:dyDescent="0.2">
      <c r="B29" s="55" t="s">
        <v>2223</v>
      </c>
      <c r="C29" s="11" t="s">
        <v>2224</v>
      </c>
      <c r="D29" s="11" t="s">
        <v>161</v>
      </c>
      <c r="E29" s="8">
        <v>1700</v>
      </c>
      <c r="F29" s="11" t="s">
        <v>815</v>
      </c>
      <c r="G29" s="11" t="s">
        <v>625</v>
      </c>
      <c r="H29" s="11" t="s">
        <v>353</v>
      </c>
      <c r="I29" s="15">
        <v>43850</v>
      </c>
      <c r="J29" s="10">
        <v>1.62</v>
      </c>
      <c r="K29" s="11" t="s">
        <v>46</v>
      </c>
      <c r="L29" s="5">
        <v>4.1000000000000002E-2</v>
      </c>
      <c r="M29" s="5">
        <v>7.3499999999999996E-2</v>
      </c>
      <c r="N29" s="10">
        <v>1279821.1499999999</v>
      </c>
      <c r="O29" s="10">
        <v>95.29</v>
      </c>
      <c r="P29" s="10">
        <v>1219.5415700000001</v>
      </c>
      <c r="Q29" s="5">
        <v>2.3601019130000001E-3</v>
      </c>
      <c r="R29" s="5">
        <v>2.472854975E-3</v>
      </c>
      <c r="S29" s="59">
        <v>1.9176648493074301E-5</v>
      </c>
    </row>
    <row r="30" spans="2:19" ht="12.75" customHeight="1" x14ac:dyDescent="0.2">
      <c r="B30" s="55" t="s">
        <v>2225</v>
      </c>
      <c r="C30" s="11" t="s">
        <v>2226</v>
      </c>
      <c r="D30" s="11" t="s">
        <v>161</v>
      </c>
      <c r="E30" s="8">
        <v>1089</v>
      </c>
      <c r="F30" s="11" t="s">
        <v>2056</v>
      </c>
      <c r="G30" s="11" t="s">
        <v>625</v>
      </c>
      <c r="H30" s="11" t="s">
        <v>353</v>
      </c>
      <c r="I30" s="15">
        <v>43941</v>
      </c>
      <c r="J30" s="10">
        <v>2.95</v>
      </c>
      <c r="K30" s="11" t="s">
        <v>46</v>
      </c>
      <c r="L30" s="5">
        <v>4.5999999999999999E-2</v>
      </c>
      <c r="M30" s="5">
        <v>7.0699999999999999E-2</v>
      </c>
      <c r="N30" s="10">
        <v>1481707.31</v>
      </c>
      <c r="O30" s="10">
        <v>94.5</v>
      </c>
      <c r="P30" s="10">
        <v>1400.2134000000001</v>
      </c>
      <c r="Q30" s="5">
        <v>3.3654792210000002E-3</v>
      </c>
      <c r="R30" s="5">
        <v>2.8392018420000001E-3</v>
      </c>
      <c r="S30" s="59">
        <v>2.2017617806248701E-5</v>
      </c>
    </row>
    <row r="31" spans="2:19" ht="12.75" customHeight="1" x14ac:dyDescent="0.2">
      <c r="B31" s="55" t="s">
        <v>2227</v>
      </c>
      <c r="C31" s="11" t="s">
        <v>2228</v>
      </c>
      <c r="D31" s="11" t="s">
        <v>161</v>
      </c>
      <c r="E31" s="8">
        <v>1721</v>
      </c>
      <c r="F31" s="11" t="s">
        <v>590</v>
      </c>
      <c r="G31" s="11" t="s">
        <v>646</v>
      </c>
      <c r="H31" s="11" t="s">
        <v>93</v>
      </c>
      <c r="I31" s="15">
        <v>44517</v>
      </c>
      <c r="J31" s="10">
        <v>2.48</v>
      </c>
      <c r="K31" s="11" t="s">
        <v>46</v>
      </c>
      <c r="L31" s="5">
        <v>2.86E-2</v>
      </c>
      <c r="M31" s="5">
        <v>7.2900000000000006E-2</v>
      </c>
      <c r="N31" s="10">
        <v>18061838.98</v>
      </c>
      <c r="O31" s="10">
        <v>91.73</v>
      </c>
      <c r="P31" s="10">
        <v>16568.124889999999</v>
      </c>
      <c r="Q31" s="5">
        <v>0.131661405047</v>
      </c>
      <c r="R31" s="5">
        <v>3.3595058236000001E-2</v>
      </c>
      <c r="S31" s="59">
        <v>2.6052503199999998E-4</v>
      </c>
    </row>
    <row r="32" spans="2:19" ht="12.75" customHeight="1" x14ac:dyDescent="0.2">
      <c r="B32" s="55" t="s">
        <v>2229</v>
      </c>
      <c r="C32" s="11" t="s">
        <v>2230</v>
      </c>
      <c r="D32" s="11" t="s">
        <v>161</v>
      </c>
      <c r="E32" s="8">
        <v>608</v>
      </c>
      <c r="F32" s="11" t="s">
        <v>2056</v>
      </c>
      <c r="G32" s="11" t="s">
        <v>625</v>
      </c>
      <c r="H32" s="11" t="s">
        <v>353</v>
      </c>
      <c r="I32" s="15">
        <v>43872</v>
      </c>
      <c r="J32" s="10">
        <v>2.68</v>
      </c>
      <c r="K32" s="11" t="s">
        <v>46</v>
      </c>
      <c r="L32" s="5">
        <v>4.4699999999999997E-2</v>
      </c>
      <c r="M32" s="5">
        <v>7.7399999999999997E-2</v>
      </c>
      <c r="N32" s="10">
        <v>20152689.73</v>
      </c>
      <c r="O32" s="10">
        <v>93.13</v>
      </c>
      <c r="P32" s="10">
        <v>18768.199949999998</v>
      </c>
      <c r="Q32" s="5">
        <v>3.9318483555999997E-2</v>
      </c>
      <c r="R32" s="5">
        <v>3.8056133357999997E-2</v>
      </c>
      <c r="S32" s="59">
        <v>2.9512005300000001E-4</v>
      </c>
    </row>
    <row r="33" spans="2:19" ht="12.75" customHeight="1" x14ac:dyDescent="0.2">
      <c r="B33" s="55" t="s">
        <v>2231</v>
      </c>
      <c r="C33" s="11" t="s">
        <v>2232</v>
      </c>
      <c r="D33" s="11" t="s">
        <v>161</v>
      </c>
      <c r="E33" s="8">
        <v>209</v>
      </c>
      <c r="F33" s="11" t="s">
        <v>815</v>
      </c>
      <c r="G33" s="11" t="s">
        <v>1107</v>
      </c>
      <c r="H33" s="11" t="s">
        <v>353</v>
      </c>
      <c r="I33" s="15">
        <v>45069</v>
      </c>
      <c r="J33" s="10">
        <v>3.63</v>
      </c>
      <c r="K33" s="11" t="s">
        <v>46</v>
      </c>
      <c r="L33" s="5">
        <v>7.7499999999999999E-2</v>
      </c>
      <c r="M33" s="5">
        <v>9.2200000000000004E-2</v>
      </c>
      <c r="N33" s="10">
        <v>13500000</v>
      </c>
      <c r="O33" s="10">
        <v>97.44</v>
      </c>
      <c r="P33" s="10">
        <v>13154.4</v>
      </c>
      <c r="Q33" s="5">
        <v>0.38571428571400002</v>
      </c>
      <c r="R33" s="5">
        <v>2.6673074774000001E-2</v>
      </c>
      <c r="S33" s="59">
        <v>2.06846007E-4</v>
      </c>
    </row>
    <row r="34" spans="2:19" ht="12.75" customHeight="1" x14ac:dyDescent="0.2">
      <c r="B34" s="55" t="s">
        <v>2233</v>
      </c>
      <c r="C34" s="11" t="s">
        <v>2234</v>
      </c>
      <c r="D34" s="11" t="s">
        <v>161</v>
      </c>
      <c r="E34" s="8">
        <v>1811</v>
      </c>
      <c r="F34" s="11" t="s">
        <v>815</v>
      </c>
      <c r="G34" s="11" t="s">
        <v>26</v>
      </c>
      <c r="H34" s="11" t="s">
        <v>311</v>
      </c>
      <c r="I34" s="15">
        <v>44377</v>
      </c>
      <c r="J34" s="10">
        <v>0.8</v>
      </c>
      <c r="K34" s="11" t="s">
        <v>46</v>
      </c>
      <c r="L34" s="5">
        <v>7.7499999999999999E-2</v>
      </c>
      <c r="M34" s="5">
        <v>0.19</v>
      </c>
      <c r="N34" s="10">
        <v>4814388.33</v>
      </c>
      <c r="O34" s="10">
        <v>91.49</v>
      </c>
      <c r="P34" s="10">
        <v>4404.6838699999998</v>
      </c>
      <c r="Q34" s="66" t="s">
        <v>3204</v>
      </c>
      <c r="R34" s="5">
        <v>8.9313432930000006E-3</v>
      </c>
      <c r="S34" s="59">
        <v>6.9261332599022704E-5</v>
      </c>
    </row>
    <row r="35" spans="2:19" ht="12.75" customHeight="1" x14ac:dyDescent="0.2">
      <c r="B35" s="55" t="s">
        <v>2235</v>
      </c>
      <c r="C35" s="11" t="s">
        <v>2236</v>
      </c>
      <c r="D35" s="11" t="s">
        <v>161</v>
      </c>
      <c r="E35" s="8">
        <v>1811</v>
      </c>
      <c r="F35" s="11" t="s">
        <v>815</v>
      </c>
      <c r="G35" s="11" t="s">
        <v>26</v>
      </c>
      <c r="H35" s="11" t="s">
        <v>311</v>
      </c>
      <c r="I35" s="15">
        <v>44377</v>
      </c>
      <c r="J35" s="10">
        <v>0.81</v>
      </c>
      <c r="K35" s="11" t="s">
        <v>46</v>
      </c>
      <c r="L35" s="5">
        <v>6.4199999999999993E-2</v>
      </c>
      <c r="M35" s="5">
        <v>0.1552</v>
      </c>
      <c r="N35" s="10">
        <v>3125000</v>
      </c>
      <c r="O35" s="10">
        <v>94.77</v>
      </c>
      <c r="P35" s="10">
        <v>2961.5624899999998</v>
      </c>
      <c r="Q35" s="66" t="s">
        <v>3204</v>
      </c>
      <c r="R35" s="5">
        <v>6.005137273E-3</v>
      </c>
      <c r="S35" s="59">
        <v>4.65690094196658E-5</v>
      </c>
    </row>
    <row r="36" spans="2:19" ht="12.75" customHeight="1" x14ac:dyDescent="0.2">
      <c r="B36" s="55" t="s">
        <v>2237</v>
      </c>
      <c r="C36" s="11" t="s">
        <v>2238</v>
      </c>
      <c r="D36" s="11" t="s">
        <v>161</v>
      </c>
      <c r="E36" s="8">
        <v>604</v>
      </c>
      <c r="F36" s="11" t="s">
        <v>815</v>
      </c>
      <c r="G36" s="11" t="s">
        <v>26</v>
      </c>
      <c r="H36" s="11" t="s">
        <v>311</v>
      </c>
      <c r="I36" s="15">
        <v>45145</v>
      </c>
      <c r="J36" s="10">
        <v>2.92</v>
      </c>
      <c r="K36" s="11" t="s">
        <v>46</v>
      </c>
      <c r="L36" s="5">
        <v>9.35E-2</v>
      </c>
      <c r="M36" s="5">
        <v>6.8099999999999994E-2</v>
      </c>
      <c r="N36" s="10">
        <v>48926682.890000001</v>
      </c>
      <c r="O36" s="10">
        <v>100.09</v>
      </c>
      <c r="P36" s="10">
        <v>48970.716919999999</v>
      </c>
      <c r="Q36" s="5">
        <v>0.101695999987</v>
      </c>
      <c r="R36" s="5">
        <v>9.9297542582999998E-2</v>
      </c>
      <c r="S36" s="59">
        <v>7.7003871599999997E-4</v>
      </c>
    </row>
    <row r="37" spans="2:19" ht="12.75" customHeight="1" x14ac:dyDescent="0.2">
      <c r="B37" s="55" t="s">
        <v>2239</v>
      </c>
      <c r="C37" s="11" t="s">
        <v>2240</v>
      </c>
      <c r="D37" s="11" t="s">
        <v>161</v>
      </c>
      <c r="E37" s="8">
        <v>599</v>
      </c>
      <c r="F37" s="11" t="s">
        <v>605</v>
      </c>
      <c r="G37" s="11" t="s">
        <v>26</v>
      </c>
      <c r="H37" s="11" t="s">
        <v>311</v>
      </c>
      <c r="I37" s="15">
        <v>44426</v>
      </c>
      <c r="J37" s="10">
        <v>0.42</v>
      </c>
      <c r="K37" s="11" t="s">
        <v>46</v>
      </c>
      <c r="L37" s="5">
        <v>4.1500000000000002E-2</v>
      </c>
      <c r="M37" s="5">
        <v>0.1178</v>
      </c>
      <c r="N37" s="10">
        <v>8100000</v>
      </c>
      <c r="O37" s="10">
        <v>97.42</v>
      </c>
      <c r="P37" s="10">
        <v>7891.02</v>
      </c>
      <c r="Q37" s="5">
        <v>0.20250000000000001</v>
      </c>
      <c r="R37" s="5">
        <v>1.6000560003E-2</v>
      </c>
      <c r="S37" s="59">
        <v>1.2408212999999999E-4</v>
      </c>
    </row>
    <row r="38" spans="2:19" ht="12.75" customHeight="1" x14ac:dyDescent="0.2">
      <c r="B38" s="54" t="s">
        <v>2241</v>
      </c>
      <c r="C38" s="66" t="s">
        <v>3204</v>
      </c>
      <c r="D38" s="66" t="s">
        <v>3204</v>
      </c>
      <c r="E38" s="66" t="s">
        <v>3204</v>
      </c>
      <c r="F38" s="66" t="s">
        <v>3204</v>
      </c>
      <c r="G38" s="66" t="s">
        <v>3204</v>
      </c>
      <c r="H38" s="66" t="s">
        <v>3204</v>
      </c>
      <c r="I38" s="66" t="s">
        <v>3204</v>
      </c>
      <c r="J38" s="66" t="s">
        <v>3204</v>
      </c>
      <c r="K38" s="66" t="s">
        <v>3204</v>
      </c>
      <c r="L38" s="66" t="s">
        <v>3204</v>
      </c>
      <c r="M38" s="66" t="s">
        <v>3204</v>
      </c>
      <c r="N38" s="66" t="s">
        <v>3204</v>
      </c>
      <c r="O38" s="66" t="s">
        <v>3204</v>
      </c>
      <c r="P38" s="66" t="s">
        <v>3204</v>
      </c>
      <c r="Q38" s="66" t="s">
        <v>3204</v>
      </c>
      <c r="R38" s="66" t="s">
        <v>3204</v>
      </c>
      <c r="S38" s="67" t="s">
        <v>3204</v>
      </c>
    </row>
    <row r="39" spans="2:19" ht="12.75" customHeight="1" x14ac:dyDescent="0.2">
      <c r="B39" s="54" t="s">
        <v>2242</v>
      </c>
      <c r="C39" s="66" t="s">
        <v>3204</v>
      </c>
      <c r="D39" s="66" t="s">
        <v>3204</v>
      </c>
      <c r="E39" s="66" t="s">
        <v>3204</v>
      </c>
      <c r="F39" s="66" t="s">
        <v>3204</v>
      </c>
      <c r="G39" s="66" t="s">
        <v>3204</v>
      </c>
      <c r="H39" s="66" t="s">
        <v>3204</v>
      </c>
      <c r="I39" s="66" t="s">
        <v>3204</v>
      </c>
      <c r="J39" s="66" t="s">
        <v>3204</v>
      </c>
      <c r="K39" s="66" t="s">
        <v>3204</v>
      </c>
      <c r="L39" s="66" t="s">
        <v>3204</v>
      </c>
      <c r="M39" s="66" t="s">
        <v>3204</v>
      </c>
      <c r="N39" s="66" t="s">
        <v>3204</v>
      </c>
      <c r="O39" s="66" t="s">
        <v>3204</v>
      </c>
      <c r="P39" s="66" t="s">
        <v>3204</v>
      </c>
      <c r="Q39" s="66" t="s">
        <v>3204</v>
      </c>
      <c r="R39" s="66" t="s">
        <v>3204</v>
      </c>
      <c r="S39" s="67" t="s">
        <v>3204</v>
      </c>
    </row>
    <row r="40" spans="2:19" ht="12.75" customHeight="1" x14ac:dyDescent="0.2">
      <c r="B40" s="54" t="s">
        <v>2243</v>
      </c>
      <c r="C40" s="66" t="s">
        <v>3204</v>
      </c>
      <c r="D40" s="66" t="s">
        <v>3204</v>
      </c>
      <c r="E40" s="66" t="s">
        <v>3204</v>
      </c>
      <c r="F40" s="66" t="s">
        <v>3204</v>
      </c>
      <c r="G40" s="66" t="s">
        <v>3204</v>
      </c>
      <c r="H40" s="66" t="s">
        <v>3204</v>
      </c>
      <c r="I40" s="66" t="s">
        <v>3204</v>
      </c>
      <c r="J40" s="66" t="s">
        <v>3204</v>
      </c>
      <c r="K40" s="66" t="s">
        <v>3204</v>
      </c>
      <c r="L40" s="66" t="s">
        <v>3204</v>
      </c>
      <c r="M40" s="66" t="s">
        <v>3204</v>
      </c>
      <c r="N40" s="66" t="s">
        <v>3204</v>
      </c>
      <c r="O40" s="66" t="s">
        <v>3204</v>
      </c>
      <c r="P40" s="66" t="s">
        <v>3204</v>
      </c>
      <c r="Q40" s="66" t="s">
        <v>3204</v>
      </c>
      <c r="R40" s="66" t="s">
        <v>3204</v>
      </c>
      <c r="S40" s="67" t="s">
        <v>3204</v>
      </c>
    </row>
    <row r="41" spans="2:19" ht="12.75" customHeight="1" thickBot="1" x14ac:dyDescent="0.25">
      <c r="B41" s="54" t="s">
        <v>2244</v>
      </c>
      <c r="C41" s="66" t="s">
        <v>3204</v>
      </c>
      <c r="D41" s="66" t="s">
        <v>3204</v>
      </c>
      <c r="E41" s="66" t="s">
        <v>3204</v>
      </c>
      <c r="F41" s="66" t="s">
        <v>3204</v>
      </c>
      <c r="G41" s="66" t="s">
        <v>3204</v>
      </c>
      <c r="H41" s="66" t="s">
        <v>3204</v>
      </c>
      <c r="I41" s="66" t="s">
        <v>3204</v>
      </c>
      <c r="J41" s="66" t="s">
        <v>3204</v>
      </c>
      <c r="K41" s="66" t="s">
        <v>3204</v>
      </c>
      <c r="L41" s="66" t="s">
        <v>3204</v>
      </c>
      <c r="M41" s="66" t="s">
        <v>3204</v>
      </c>
      <c r="N41" s="66" t="s">
        <v>3204</v>
      </c>
      <c r="O41" s="66" t="s">
        <v>3204</v>
      </c>
      <c r="P41" s="66" t="s">
        <v>3204</v>
      </c>
      <c r="Q41" s="66" t="s">
        <v>3204</v>
      </c>
      <c r="R41" s="66" t="s">
        <v>3204</v>
      </c>
      <c r="S41" s="67" t="s">
        <v>3204</v>
      </c>
    </row>
    <row r="42" spans="2:19" ht="12.75" customHeight="1" x14ac:dyDescent="0.2">
      <c r="B42" s="62" t="s">
        <v>2245</v>
      </c>
      <c r="C42" s="68" t="s">
        <v>3204</v>
      </c>
      <c r="D42" s="68" t="s">
        <v>3204</v>
      </c>
      <c r="E42" s="68" t="s">
        <v>3204</v>
      </c>
      <c r="F42" s="68" t="s">
        <v>3204</v>
      </c>
      <c r="G42" s="68" t="s">
        <v>3204</v>
      </c>
      <c r="H42" s="68" t="s">
        <v>3204</v>
      </c>
      <c r="I42" s="68" t="s">
        <v>3204</v>
      </c>
      <c r="J42" s="68" t="s">
        <v>3204</v>
      </c>
      <c r="K42" s="68" t="s">
        <v>3204</v>
      </c>
      <c r="L42" s="68" t="s">
        <v>3204</v>
      </c>
      <c r="M42" s="68" t="s">
        <v>3204</v>
      </c>
      <c r="N42" s="68" t="s">
        <v>3204</v>
      </c>
      <c r="O42" s="68" t="s">
        <v>3204</v>
      </c>
      <c r="P42" s="68" t="s">
        <v>3204</v>
      </c>
      <c r="Q42" s="68" t="s">
        <v>3204</v>
      </c>
      <c r="R42" s="68" t="s">
        <v>3204</v>
      </c>
      <c r="S42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M66"/>
    </sheetView>
  </sheetViews>
  <sheetFormatPr defaultColWidth="9.140625" defaultRowHeight="12.75" customHeight="1" x14ac:dyDescent="0.2"/>
  <cols>
    <col min="1" max="1" width="9.140625" style="18"/>
    <col min="2" max="2" width="32.85546875" style="18" customWidth="1"/>
    <col min="3" max="3" width="26.28515625" style="18" bestFit="1" customWidth="1"/>
    <col min="4" max="4" width="10" style="18" customWidth="1"/>
    <col min="5" max="5" width="11.7109375" style="18" bestFit="1" customWidth="1"/>
    <col min="6" max="6" width="30.5703125" style="18" bestFit="1" customWidth="1"/>
    <col min="7" max="7" width="13.28515625" style="18" bestFit="1" customWidth="1"/>
    <col min="8" max="8" width="13.85546875" style="18" bestFit="1" customWidth="1"/>
    <col min="9" max="9" width="10.140625" style="18" bestFit="1" customWidth="1"/>
    <col min="10" max="10" width="13.140625" style="18" bestFit="1" customWidth="1"/>
    <col min="11" max="11" width="21.7109375" style="18" bestFit="1" customWidth="1"/>
    <col min="12" max="12" width="25.28515625" style="18" bestFit="1" customWidth="1"/>
    <col min="13" max="13" width="22.85546875" style="18" bestFit="1" customWidth="1"/>
    <col min="14" max="16384" width="9.140625" style="18"/>
  </cols>
  <sheetData>
    <row r="1" spans="2:13" ht="12.75" customHeight="1" x14ac:dyDescent="0.2">
      <c r="B1" s="19" t="s">
        <v>66</v>
      </c>
      <c r="C1" s="19" t="s">
        <v>1</v>
      </c>
    </row>
    <row r="2" spans="2:13" ht="12.75" customHeight="1" x14ac:dyDescent="0.2">
      <c r="B2" s="19" t="s">
        <v>2</v>
      </c>
      <c r="C2" s="19" t="s">
        <v>3</v>
      </c>
    </row>
    <row r="6" spans="2:13" ht="12.75" customHeight="1" thickBot="1" x14ac:dyDescent="0.25">
      <c r="B6" s="86" t="s">
        <v>2246</v>
      </c>
      <c r="C6" s="87" t="s">
        <v>3205</v>
      </c>
      <c r="D6" s="87" t="s">
        <v>3206</v>
      </c>
      <c r="E6" s="87" t="s">
        <v>3207</v>
      </c>
      <c r="F6" s="87" t="s">
        <v>3208</v>
      </c>
      <c r="G6" s="87" t="s">
        <v>3209</v>
      </c>
      <c r="H6" s="87" t="s">
        <v>3210</v>
      </c>
      <c r="I6" s="87" t="s">
        <v>3211</v>
      </c>
      <c r="J6" s="87" t="s">
        <v>3212</v>
      </c>
      <c r="K6" s="87" t="s">
        <v>3213</v>
      </c>
      <c r="L6" s="87" t="s">
        <v>3214</v>
      </c>
      <c r="M6" s="87" t="s">
        <v>3215</v>
      </c>
    </row>
    <row r="7" spans="2:13" ht="12.75" customHeight="1" thickBot="1" x14ac:dyDescent="0.25">
      <c r="B7" s="78" t="s">
        <v>2247</v>
      </c>
      <c r="C7" s="95" t="s">
        <v>3204</v>
      </c>
      <c r="D7" s="95" t="s">
        <v>3204</v>
      </c>
      <c r="E7" s="95" t="s">
        <v>3204</v>
      </c>
      <c r="F7" s="95" t="s">
        <v>3204</v>
      </c>
      <c r="G7" s="95" t="s">
        <v>3204</v>
      </c>
      <c r="H7" s="95" t="s">
        <v>3204</v>
      </c>
      <c r="I7" s="95" t="s">
        <v>3204</v>
      </c>
      <c r="J7" s="95" t="s">
        <v>3204</v>
      </c>
      <c r="K7" s="95" t="s">
        <v>3204</v>
      </c>
      <c r="L7" s="95" t="s">
        <v>3204</v>
      </c>
      <c r="M7" s="95" t="s">
        <v>3204</v>
      </c>
    </row>
    <row r="8" spans="2:13" ht="12.75" customHeight="1" x14ac:dyDescent="0.2">
      <c r="B8" s="79" t="s">
        <v>68</v>
      </c>
      <c r="C8" s="20" t="s">
        <v>69</v>
      </c>
      <c r="D8" s="20" t="s">
        <v>297</v>
      </c>
      <c r="E8" s="20" t="s">
        <v>70</v>
      </c>
      <c r="F8" s="20" t="s">
        <v>298</v>
      </c>
      <c r="G8" s="20" t="s">
        <v>73</v>
      </c>
      <c r="H8" s="20" t="s">
        <v>138</v>
      </c>
      <c r="I8" s="20" t="s">
        <v>139</v>
      </c>
      <c r="J8" s="20" t="s">
        <v>6</v>
      </c>
      <c r="K8" s="20" t="s">
        <v>141</v>
      </c>
      <c r="L8" s="20" t="s">
        <v>77</v>
      </c>
      <c r="M8" s="82" t="s">
        <v>300</v>
      </c>
    </row>
    <row r="9" spans="2:13" ht="12.75" customHeight="1" x14ac:dyDescent="0.2">
      <c r="B9" s="96" t="s">
        <v>3204</v>
      </c>
      <c r="C9" s="50" t="s">
        <v>3204</v>
      </c>
      <c r="D9" s="50" t="s">
        <v>3204</v>
      </c>
      <c r="E9" s="50" t="s">
        <v>3204</v>
      </c>
      <c r="F9" s="50" t="s">
        <v>3204</v>
      </c>
      <c r="G9" s="50" t="s">
        <v>3204</v>
      </c>
      <c r="H9" s="21" t="s">
        <v>145</v>
      </c>
      <c r="I9" s="21" t="s">
        <v>146</v>
      </c>
      <c r="J9" s="21" t="s">
        <v>8</v>
      </c>
      <c r="K9" s="21" t="s">
        <v>9</v>
      </c>
      <c r="L9" s="21" t="s">
        <v>9</v>
      </c>
      <c r="M9" s="83" t="s">
        <v>9</v>
      </c>
    </row>
    <row r="10" spans="2:13" ht="12.75" customHeight="1" x14ac:dyDescent="0.2">
      <c r="B10" s="96" t="s">
        <v>3204</v>
      </c>
      <c r="C10" s="21" t="s">
        <v>10</v>
      </c>
      <c r="D10" s="21" t="s">
        <v>11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83" t="s">
        <v>147</v>
      </c>
    </row>
    <row r="11" spans="2:13" ht="12.75" customHeight="1" x14ac:dyDescent="0.2">
      <c r="B11" s="80" t="s">
        <v>2248</v>
      </c>
      <c r="C11" s="51" t="s">
        <v>3204</v>
      </c>
      <c r="D11" s="51" t="s">
        <v>3204</v>
      </c>
      <c r="E11" s="51" t="s">
        <v>3204</v>
      </c>
      <c r="F11" s="51" t="s">
        <v>3204</v>
      </c>
      <c r="G11" s="51" t="s">
        <v>3204</v>
      </c>
      <c r="H11" s="51" t="s">
        <v>3204</v>
      </c>
      <c r="I11" s="51" t="s">
        <v>3204</v>
      </c>
      <c r="J11" s="32">
        <v>2056750.9727099999</v>
      </c>
      <c r="K11" s="51" t="s">
        <v>3204</v>
      </c>
      <c r="L11" s="33">
        <v>1</v>
      </c>
      <c r="M11" s="84">
        <v>3.2341325142999998E-2</v>
      </c>
    </row>
    <row r="12" spans="2:13" ht="12.75" customHeight="1" x14ac:dyDescent="0.2">
      <c r="B12" s="80" t="s">
        <v>2249</v>
      </c>
      <c r="C12" s="51" t="s">
        <v>3204</v>
      </c>
      <c r="D12" s="51" t="s">
        <v>3204</v>
      </c>
      <c r="E12" s="51" t="s">
        <v>3204</v>
      </c>
      <c r="F12" s="51" t="s">
        <v>3204</v>
      </c>
      <c r="G12" s="51" t="s">
        <v>3204</v>
      </c>
      <c r="H12" s="51" t="s">
        <v>3204</v>
      </c>
      <c r="I12" s="51" t="s">
        <v>3204</v>
      </c>
      <c r="J12" s="32">
        <v>1015642.53616</v>
      </c>
      <c r="K12" s="51" t="s">
        <v>3204</v>
      </c>
      <c r="L12" s="33">
        <v>0.49380919208700003</v>
      </c>
      <c r="M12" s="84">
        <v>1.5970443639999998E-2</v>
      </c>
    </row>
    <row r="13" spans="2:13" ht="12.75" customHeight="1" x14ac:dyDescent="0.2">
      <c r="B13" s="80" t="s">
        <v>2250</v>
      </c>
      <c r="C13" s="51" t="s">
        <v>3204</v>
      </c>
      <c r="D13" s="51" t="s">
        <v>3204</v>
      </c>
      <c r="E13" s="51" t="s">
        <v>3204</v>
      </c>
      <c r="F13" s="51" t="s">
        <v>3204</v>
      </c>
      <c r="G13" s="51" t="s">
        <v>3204</v>
      </c>
      <c r="H13" s="51" t="s">
        <v>3204</v>
      </c>
      <c r="I13" s="51" t="s">
        <v>3204</v>
      </c>
      <c r="J13" s="32">
        <v>1015642.53616</v>
      </c>
      <c r="K13" s="51" t="s">
        <v>3204</v>
      </c>
      <c r="L13" s="33">
        <v>0.49380919208700003</v>
      </c>
      <c r="M13" s="84">
        <v>1.5970443639999998E-2</v>
      </c>
    </row>
    <row r="14" spans="2:13" ht="12.75" customHeight="1" x14ac:dyDescent="0.2">
      <c r="B14" s="81" t="s">
        <v>2251</v>
      </c>
      <c r="C14" s="28" t="s">
        <v>2252</v>
      </c>
      <c r="D14" s="28" t="s">
        <v>161</v>
      </c>
      <c r="E14" s="34">
        <v>994</v>
      </c>
      <c r="F14" s="28" t="s">
        <v>2253</v>
      </c>
      <c r="G14" s="28" t="s">
        <v>47</v>
      </c>
      <c r="H14" s="35">
        <v>9371</v>
      </c>
      <c r="I14" s="35">
        <v>193476</v>
      </c>
      <c r="J14" s="35">
        <v>69784.817809999993</v>
      </c>
      <c r="K14" s="27">
        <v>1.7798274199999999E-4</v>
      </c>
      <c r="L14" s="27">
        <v>3.3929638898999998E-2</v>
      </c>
      <c r="M14" s="85">
        <v>1.097329483E-3</v>
      </c>
    </row>
    <row r="15" spans="2:13" ht="12.75" customHeight="1" x14ac:dyDescent="0.2">
      <c r="B15" s="81" t="s">
        <v>2254</v>
      </c>
      <c r="C15" s="28" t="s">
        <v>2255</v>
      </c>
      <c r="D15" s="28" t="s">
        <v>161</v>
      </c>
      <c r="E15" s="34">
        <v>823</v>
      </c>
      <c r="F15" s="28" t="s">
        <v>2256</v>
      </c>
      <c r="G15" s="28" t="s">
        <v>46</v>
      </c>
      <c r="H15" s="35">
        <v>36000000</v>
      </c>
      <c r="I15" s="35">
        <v>128.3938</v>
      </c>
      <c r="J15" s="35">
        <v>46221.767999999996</v>
      </c>
      <c r="K15" s="27">
        <v>6.3530345173999997E-2</v>
      </c>
      <c r="L15" s="27">
        <v>2.2473196128999999E-2</v>
      </c>
      <c r="M15" s="85">
        <v>7.2681294299999999E-4</v>
      </c>
    </row>
    <row r="16" spans="2:13" ht="12.75" customHeight="1" x14ac:dyDescent="0.2">
      <c r="B16" s="81" t="s">
        <v>2257</v>
      </c>
      <c r="C16" s="28" t="s">
        <v>2258</v>
      </c>
      <c r="D16" s="28" t="s">
        <v>161</v>
      </c>
      <c r="E16" s="34">
        <v>994</v>
      </c>
      <c r="F16" s="28" t="s">
        <v>2259</v>
      </c>
      <c r="G16" s="28" t="s">
        <v>47</v>
      </c>
      <c r="H16" s="35">
        <v>12548322.5</v>
      </c>
      <c r="I16" s="35">
        <v>156.23689999999999</v>
      </c>
      <c r="J16" s="35">
        <v>75460.068679999997</v>
      </c>
      <c r="K16" s="27">
        <v>0.25096645000000001</v>
      </c>
      <c r="L16" s="27">
        <v>3.6688967055E-2</v>
      </c>
      <c r="M16" s="85">
        <v>1.186569812E-3</v>
      </c>
    </row>
    <row r="17" spans="2:13" ht="12.75" customHeight="1" x14ac:dyDescent="0.2">
      <c r="B17" s="81" t="s">
        <v>2260</v>
      </c>
      <c r="C17" s="28" t="s">
        <v>2261</v>
      </c>
      <c r="D17" s="28" t="s">
        <v>161</v>
      </c>
      <c r="E17" s="34">
        <v>994</v>
      </c>
      <c r="F17" s="28" t="s">
        <v>2259</v>
      </c>
      <c r="G17" s="28" t="s">
        <v>47</v>
      </c>
      <c r="H17" s="35">
        <v>2500000.0299999998</v>
      </c>
      <c r="I17" s="35">
        <v>424</v>
      </c>
      <c r="J17" s="35">
        <v>40799.40049</v>
      </c>
      <c r="K17" s="27">
        <v>4.4118295780000002E-3</v>
      </c>
      <c r="L17" s="27">
        <v>1.9836820806000001E-2</v>
      </c>
      <c r="M17" s="85">
        <v>6.4154907099999998E-4</v>
      </c>
    </row>
    <row r="18" spans="2:13" ht="12.75" customHeight="1" x14ac:dyDescent="0.2">
      <c r="B18" s="81" t="s">
        <v>2262</v>
      </c>
      <c r="C18" s="28" t="s">
        <v>2263</v>
      </c>
      <c r="D18" s="28" t="s">
        <v>161</v>
      </c>
      <c r="E18" s="34">
        <v>994</v>
      </c>
      <c r="F18" s="28" t="s">
        <v>2264</v>
      </c>
      <c r="G18" s="28" t="s">
        <v>47</v>
      </c>
      <c r="H18" s="35">
        <v>10669783.689999999</v>
      </c>
      <c r="I18" s="35">
        <v>117.4699</v>
      </c>
      <c r="J18" s="35">
        <v>48242.535490000002</v>
      </c>
      <c r="K18" s="27">
        <v>7.3055690632E-2</v>
      </c>
      <c r="L18" s="27">
        <v>2.3455700826000001E-2</v>
      </c>
      <c r="M18" s="85">
        <v>7.5858844599999999E-4</v>
      </c>
    </row>
    <row r="19" spans="2:13" ht="12.75" customHeight="1" x14ac:dyDescent="0.2">
      <c r="B19" s="81" t="s">
        <v>2265</v>
      </c>
      <c r="C19" s="28" t="s">
        <v>2266</v>
      </c>
      <c r="D19" s="28" t="s">
        <v>161</v>
      </c>
      <c r="E19" s="34">
        <v>994</v>
      </c>
      <c r="F19" s="28" t="s">
        <v>2264</v>
      </c>
      <c r="G19" s="28" t="s">
        <v>47</v>
      </c>
      <c r="H19" s="35">
        <v>100041.53</v>
      </c>
      <c r="I19" s="35">
        <v>6483.0325999999995</v>
      </c>
      <c r="J19" s="35">
        <v>24963.555540000001</v>
      </c>
      <c r="K19" s="27">
        <v>0.33861418745999999</v>
      </c>
      <c r="L19" s="27">
        <v>1.2137373882000001E-2</v>
      </c>
      <c r="M19" s="85">
        <v>3.9253875500000002E-4</v>
      </c>
    </row>
    <row r="20" spans="2:13" ht="12.75" customHeight="1" x14ac:dyDescent="0.2">
      <c r="B20" s="81" t="s">
        <v>2267</v>
      </c>
      <c r="C20" s="28" t="s">
        <v>2268</v>
      </c>
      <c r="D20" s="28" t="s">
        <v>161</v>
      </c>
      <c r="E20" s="34">
        <v>993</v>
      </c>
      <c r="F20" s="28" t="s">
        <v>2264</v>
      </c>
      <c r="G20" s="28" t="s">
        <v>47</v>
      </c>
      <c r="H20" s="35">
        <v>3761913.97</v>
      </c>
      <c r="I20" s="35">
        <v>830.05280000000005</v>
      </c>
      <c r="J20" s="35">
        <v>120188.38225</v>
      </c>
      <c r="K20" s="27">
        <v>0.15047657083800001</v>
      </c>
      <c r="L20" s="27">
        <v>5.8436040066999997E-2</v>
      </c>
      <c r="M20" s="85">
        <v>1.8898989709999999E-3</v>
      </c>
    </row>
    <row r="21" spans="2:13" ht="12.75" customHeight="1" x14ac:dyDescent="0.2">
      <c r="B21" s="81" t="s">
        <v>2269</v>
      </c>
      <c r="C21" s="28" t="s">
        <v>2270</v>
      </c>
      <c r="D21" s="28" t="s">
        <v>161</v>
      </c>
      <c r="E21" s="34">
        <v>994</v>
      </c>
      <c r="F21" s="28" t="s">
        <v>2264</v>
      </c>
      <c r="G21" s="28" t="s">
        <v>47</v>
      </c>
      <c r="H21" s="35">
        <v>118419.83</v>
      </c>
      <c r="I21" s="35">
        <v>20229.371999999999</v>
      </c>
      <c r="J21" s="35">
        <v>92205.057950000002</v>
      </c>
      <c r="K21" s="27">
        <v>9.9138034490458001E-5</v>
      </c>
      <c r="L21" s="27">
        <v>4.4830443340999997E-2</v>
      </c>
      <c r="M21" s="85">
        <v>1.4498759439999999E-3</v>
      </c>
    </row>
    <row r="22" spans="2:13" ht="12.75" customHeight="1" x14ac:dyDescent="0.2">
      <c r="B22" s="81" t="s">
        <v>2271</v>
      </c>
      <c r="C22" s="28" t="s">
        <v>2272</v>
      </c>
      <c r="D22" s="28" t="s">
        <v>161</v>
      </c>
      <c r="E22" s="34">
        <v>994</v>
      </c>
      <c r="F22" s="28" t="s">
        <v>62</v>
      </c>
      <c r="G22" s="28" t="s">
        <v>47</v>
      </c>
      <c r="H22" s="35">
        <v>5021471.25</v>
      </c>
      <c r="I22" s="35">
        <v>118.53449999999999</v>
      </c>
      <c r="J22" s="35">
        <v>22909.924800000001</v>
      </c>
      <c r="K22" s="27">
        <v>0.100642172488</v>
      </c>
      <c r="L22" s="27">
        <v>1.1138890950999999E-2</v>
      </c>
      <c r="M22" s="85">
        <v>3.6024649400000002E-4</v>
      </c>
    </row>
    <row r="23" spans="2:13" ht="12.75" customHeight="1" x14ac:dyDescent="0.2">
      <c r="B23" s="81" t="s">
        <v>2273</v>
      </c>
      <c r="C23" s="28" t="s">
        <v>2274</v>
      </c>
      <c r="D23" s="28" t="s">
        <v>161</v>
      </c>
      <c r="E23" s="34">
        <v>994</v>
      </c>
      <c r="F23" s="28" t="s">
        <v>62</v>
      </c>
      <c r="G23" s="28" t="s">
        <v>47</v>
      </c>
      <c r="H23" s="35">
        <v>86576.94</v>
      </c>
      <c r="I23" s="35">
        <v>100</v>
      </c>
      <c r="J23" s="35">
        <v>333.23464000000001</v>
      </c>
      <c r="K23" s="27">
        <v>2.7789779349999999E-3</v>
      </c>
      <c r="L23" s="27">
        <v>1.62019925E-4</v>
      </c>
      <c r="M23" s="85">
        <v>5.2399391002277701E-6</v>
      </c>
    </row>
    <row r="24" spans="2:13" ht="12.75" customHeight="1" x14ac:dyDescent="0.2">
      <c r="B24" s="81" t="s">
        <v>2275</v>
      </c>
      <c r="C24" s="28" t="s">
        <v>2276</v>
      </c>
      <c r="D24" s="28" t="s">
        <v>161</v>
      </c>
      <c r="E24" s="34">
        <v>994</v>
      </c>
      <c r="F24" s="28" t="s">
        <v>444</v>
      </c>
      <c r="G24" s="28" t="s">
        <v>47</v>
      </c>
      <c r="H24" s="35">
        <v>6118818.4800000004</v>
      </c>
      <c r="I24" s="35">
        <v>185.483</v>
      </c>
      <c r="J24" s="35">
        <v>43683.717750000003</v>
      </c>
      <c r="K24" s="27">
        <v>9.1506919899999998E-4</v>
      </c>
      <c r="L24" s="27">
        <v>2.1239186624000001E-2</v>
      </c>
      <c r="M24" s="85">
        <v>6.8690343999999997E-4</v>
      </c>
    </row>
    <row r="25" spans="2:13" ht="12.75" customHeight="1" x14ac:dyDescent="0.2">
      <c r="B25" s="81" t="s">
        <v>2277</v>
      </c>
      <c r="C25" s="28" t="s">
        <v>2278</v>
      </c>
      <c r="D25" s="28" t="s">
        <v>161</v>
      </c>
      <c r="E25" s="34">
        <v>994</v>
      </c>
      <c r="F25" s="28" t="s">
        <v>1673</v>
      </c>
      <c r="G25" s="28" t="s">
        <v>47</v>
      </c>
      <c r="H25" s="35">
        <v>6071032.2199999997</v>
      </c>
      <c r="I25" s="35">
        <v>121.5</v>
      </c>
      <c r="J25" s="35">
        <v>28391.394670000001</v>
      </c>
      <c r="K25" s="27">
        <v>4.6068337670999999E-2</v>
      </c>
      <c r="L25" s="27">
        <v>1.3804002062E-2</v>
      </c>
      <c r="M25" s="85">
        <v>4.4643971799999998E-4</v>
      </c>
    </row>
    <row r="26" spans="2:13" ht="12.75" customHeight="1" x14ac:dyDescent="0.2">
      <c r="B26" s="81" t="s">
        <v>2279</v>
      </c>
      <c r="C26" s="28" t="s">
        <v>2280</v>
      </c>
      <c r="D26" s="28" t="s">
        <v>161</v>
      </c>
      <c r="E26" s="34">
        <v>994</v>
      </c>
      <c r="F26" s="28" t="s">
        <v>1673</v>
      </c>
      <c r="G26" s="28" t="s">
        <v>47</v>
      </c>
      <c r="H26" s="35">
        <v>1876638.03</v>
      </c>
      <c r="I26" s="35">
        <v>547.85</v>
      </c>
      <c r="J26" s="35">
        <v>39572.190410000003</v>
      </c>
      <c r="K26" s="27">
        <v>0.165861976041</v>
      </c>
      <c r="L26" s="27">
        <v>1.9240146685000001E-2</v>
      </c>
      <c r="M26" s="85">
        <v>6.22251839E-4</v>
      </c>
    </row>
    <row r="27" spans="2:13" ht="12.75" customHeight="1" x14ac:dyDescent="0.2">
      <c r="B27" s="81" t="s">
        <v>2281</v>
      </c>
      <c r="C27" s="28" t="s">
        <v>2282</v>
      </c>
      <c r="D27" s="28" t="s">
        <v>161</v>
      </c>
      <c r="E27" s="34">
        <v>994</v>
      </c>
      <c r="F27" s="28" t="s">
        <v>539</v>
      </c>
      <c r="G27" s="28" t="s">
        <v>47</v>
      </c>
      <c r="H27" s="35">
        <v>2121138.9500000002</v>
      </c>
      <c r="I27" s="35">
        <v>100</v>
      </c>
      <c r="J27" s="35">
        <v>8164.2637999999997</v>
      </c>
      <c r="K27" s="27">
        <v>0.26599998595399998</v>
      </c>
      <c r="L27" s="27">
        <v>3.969495533E-3</v>
      </c>
      <c r="M27" s="85">
        <v>1.2837874499999999E-4</v>
      </c>
    </row>
    <row r="28" spans="2:13" ht="12.75" customHeight="1" x14ac:dyDescent="0.2">
      <c r="B28" s="81" t="s">
        <v>2283</v>
      </c>
      <c r="C28" s="28" t="s">
        <v>2284</v>
      </c>
      <c r="D28" s="28" t="s">
        <v>161</v>
      </c>
      <c r="E28" s="34">
        <v>999</v>
      </c>
      <c r="F28" s="28" t="s">
        <v>539</v>
      </c>
      <c r="G28" s="28" t="s">
        <v>46</v>
      </c>
      <c r="H28" s="35">
        <v>40000000</v>
      </c>
      <c r="I28" s="35">
        <v>100</v>
      </c>
      <c r="J28" s="35">
        <v>40000</v>
      </c>
      <c r="K28" s="27">
        <v>7.3916133364999997E-2</v>
      </c>
      <c r="L28" s="27">
        <v>1.9448149304E-2</v>
      </c>
      <c r="M28" s="85">
        <v>6.2897891999999999E-4</v>
      </c>
    </row>
    <row r="29" spans="2:13" ht="12.75" customHeight="1" x14ac:dyDescent="0.2">
      <c r="B29" s="81" t="s">
        <v>2285</v>
      </c>
      <c r="C29" s="28" t="s">
        <v>2286</v>
      </c>
      <c r="D29" s="28" t="s">
        <v>161</v>
      </c>
      <c r="E29" s="34">
        <v>999</v>
      </c>
      <c r="F29" s="28" t="s">
        <v>539</v>
      </c>
      <c r="G29" s="28" t="s">
        <v>46</v>
      </c>
      <c r="H29" s="35">
        <v>100100000</v>
      </c>
      <c r="I29" s="35">
        <v>86.713300000000004</v>
      </c>
      <c r="J29" s="35">
        <v>86800.013309999995</v>
      </c>
      <c r="K29" s="27">
        <v>0.1</v>
      </c>
      <c r="L29" s="27">
        <v>4.2202490462000003E-2</v>
      </c>
      <c r="M29" s="85">
        <v>1.3648844649999999E-3</v>
      </c>
    </row>
    <row r="30" spans="2:13" ht="12.75" customHeight="1" x14ac:dyDescent="0.2">
      <c r="B30" s="81" t="s">
        <v>2287</v>
      </c>
      <c r="C30" s="28" t="s">
        <v>2288</v>
      </c>
      <c r="D30" s="28" t="s">
        <v>161</v>
      </c>
      <c r="E30" s="34">
        <v>803</v>
      </c>
      <c r="F30" s="28" t="s">
        <v>2211</v>
      </c>
      <c r="G30" s="28" t="s">
        <v>47</v>
      </c>
      <c r="H30" s="35">
        <v>25000000</v>
      </c>
      <c r="I30" s="35">
        <v>113.10680000000001</v>
      </c>
      <c r="J30" s="35">
        <v>108837.0183</v>
      </c>
      <c r="K30" s="27">
        <v>3.787528236E-3</v>
      </c>
      <c r="L30" s="27">
        <v>5.2916964544000002E-2</v>
      </c>
      <c r="M30" s="85">
        <v>1.7114047549999999E-3</v>
      </c>
    </row>
    <row r="31" spans="2:13" ht="12.75" customHeight="1" x14ac:dyDescent="0.2">
      <c r="B31" s="81" t="s">
        <v>2289</v>
      </c>
      <c r="C31" s="28" t="s">
        <v>2290</v>
      </c>
      <c r="D31" s="28" t="s">
        <v>161</v>
      </c>
      <c r="E31" s="34">
        <v>999</v>
      </c>
      <c r="F31" s="28" t="s">
        <v>1596</v>
      </c>
      <c r="G31" s="28" t="s">
        <v>46</v>
      </c>
      <c r="H31" s="35">
        <v>433776.74</v>
      </c>
      <c r="I31" s="35">
        <v>6280.45</v>
      </c>
      <c r="J31" s="35">
        <v>27243.131259999998</v>
      </c>
      <c r="K31" s="27">
        <v>1.4980986975000001E-2</v>
      </c>
      <c r="L31" s="27">
        <v>1.3245712106E-2</v>
      </c>
      <c r="M31" s="85">
        <v>4.2838388200000001E-4</v>
      </c>
    </row>
    <row r="32" spans="2:13" ht="12.75" customHeight="1" x14ac:dyDescent="0.2">
      <c r="B32" s="81" t="s">
        <v>2291</v>
      </c>
      <c r="C32" s="28" t="s">
        <v>2292</v>
      </c>
      <c r="D32" s="28" t="s">
        <v>161</v>
      </c>
      <c r="E32" s="34">
        <v>994</v>
      </c>
      <c r="F32" s="28" t="s">
        <v>2195</v>
      </c>
      <c r="G32" s="28" t="s">
        <v>47</v>
      </c>
      <c r="H32" s="35">
        <v>795187.96</v>
      </c>
      <c r="I32" s="35">
        <v>2046</v>
      </c>
      <c r="J32" s="35">
        <v>62621.481240000001</v>
      </c>
      <c r="K32" s="27">
        <v>2.4095340938E-2</v>
      </c>
      <c r="L32" s="27">
        <v>3.0446797921E-2</v>
      </c>
      <c r="M32" s="85">
        <v>9.8468979100000006E-4</v>
      </c>
    </row>
    <row r="33" spans="2:13" ht="12.75" customHeight="1" x14ac:dyDescent="0.2">
      <c r="B33" s="81" t="s">
        <v>2293</v>
      </c>
      <c r="C33" s="28" t="s">
        <v>2294</v>
      </c>
      <c r="D33" s="28" t="s">
        <v>161</v>
      </c>
      <c r="E33" s="34">
        <v>999</v>
      </c>
      <c r="F33" s="28" t="s">
        <v>2295</v>
      </c>
      <c r="G33" s="28" t="s">
        <v>46</v>
      </c>
      <c r="H33" s="35">
        <v>8520000</v>
      </c>
      <c r="I33" s="35">
        <v>100</v>
      </c>
      <c r="J33" s="35">
        <v>8520</v>
      </c>
      <c r="K33" s="27">
        <v>1</v>
      </c>
      <c r="L33" s="27">
        <v>4.1424558009999996E-3</v>
      </c>
      <c r="M33" s="85">
        <v>1.33972509E-4</v>
      </c>
    </row>
    <row r="34" spans="2:13" ht="12.75" customHeight="1" x14ac:dyDescent="0.2">
      <c r="B34" s="81" t="s">
        <v>2296</v>
      </c>
      <c r="C34" s="28" t="s">
        <v>2297</v>
      </c>
      <c r="D34" s="28" t="s">
        <v>161</v>
      </c>
      <c r="E34" s="34">
        <v>994</v>
      </c>
      <c r="F34" s="28" t="s">
        <v>1216</v>
      </c>
      <c r="G34" s="28" t="s">
        <v>47</v>
      </c>
      <c r="H34" s="35">
        <v>4440711.9400000004</v>
      </c>
      <c r="I34" s="35">
        <v>100</v>
      </c>
      <c r="J34" s="35">
        <v>17092.30027</v>
      </c>
      <c r="K34" s="27">
        <v>0.102682367366</v>
      </c>
      <c r="L34" s="27">
        <v>8.3103401899999995E-3</v>
      </c>
      <c r="M34" s="85">
        <v>2.6876741400000002E-4</v>
      </c>
    </row>
    <row r="35" spans="2:13" ht="12.75" customHeight="1" x14ac:dyDescent="0.2">
      <c r="B35" s="81" t="s">
        <v>2298</v>
      </c>
      <c r="C35" s="28" t="s">
        <v>2299</v>
      </c>
      <c r="D35" s="28" t="s">
        <v>161</v>
      </c>
      <c r="E35" s="34">
        <v>999</v>
      </c>
      <c r="F35" s="28" t="s">
        <v>2300</v>
      </c>
      <c r="G35" s="28" t="s">
        <v>47</v>
      </c>
      <c r="H35" s="35">
        <v>509485.01</v>
      </c>
      <c r="I35" s="35">
        <v>100</v>
      </c>
      <c r="J35" s="35">
        <v>1961.0078000000001</v>
      </c>
      <c r="K35" s="27">
        <v>0.26599988618300002</v>
      </c>
      <c r="L35" s="27">
        <v>9.5344931200000004E-4</v>
      </c>
      <c r="M35" s="85">
        <v>3.0835814209086002E-5</v>
      </c>
    </row>
    <row r="36" spans="2:13" ht="12.75" customHeight="1" x14ac:dyDescent="0.2">
      <c r="B36" s="81" t="s">
        <v>2301</v>
      </c>
      <c r="C36" s="28" t="s">
        <v>2302</v>
      </c>
      <c r="D36" s="28" t="s">
        <v>161</v>
      </c>
      <c r="E36" s="34">
        <v>999</v>
      </c>
      <c r="F36" s="28" t="s">
        <v>2300</v>
      </c>
      <c r="G36" s="28" t="s">
        <v>47</v>
      </c>
      <c r="H36" s="35">
        <v>427973.94</v>
      </c>
      <c r="I36" s="35">
        <v>100</v>
      </c>
      <c r="J36" s="35">
        <v>1647.2717</v>
      </c>
      <c r="K36" s="51" t="s">
        <v>3204</v>
      </c>
      <c r="L36" s="27">
        <v>8.0090964900000005E-4</v>
      </c>
      <c r="M36" s="85">
        <v>2.5902479374679299E-5</v>
      </c>
    </row>
    <row r="37" spans="2:13" ht="12.75" customHeight="1" x14ac:dyDescent="0.2">
      <c r="B37" s="80" t="s">
        <v>2303</v>
      </c>
      <c r="C37" s="51" t="s">
        <v>3204</v>
      </c>
      <c r="D37" s="51" t="s">
        <v>3204</v>
      </c>
      <c r="E37" s="51" t="s">
        <v>3204</v>
      </c>
      <c r="F37" s="51" t="s">
        <v>3204</v>
      </c>
      <c r="G37" s="51" t="s">
        <v>3204</v>
      </c>
      <c r="H37" s="51" t="s">
        <v>3204</v>
      </c>
      <c r="I37" s="51" t="s">
        <v>3204</v>
      </c>
      <c r="J37" s="32">
        <v>1041108.43655</v>
      </c>
      <c r="K37" s="51" t="s">
        <v>3204</v>
      </c>
      <c r="L37" s="33">
        <v>0.506190807912</v>
      </c>
      <c r="M37" s="84">
        <v>1.6370881503E-2</v>
      </c>
    </row>
    <row r="38" spans="2:13" ht="12.75" customHeight="1" x14ac:dyDescent="0.2">
      <c r="B38" s="80" t="s">
        <v>2304</v>
      </c>
      <c r="C38" s="51" t="s">
        <v>3204</v>
      </c>
      <c r="D38" s="51" t="s">
        <v>3204</v>
      </c>
      <c r="E38" s="51" t="s">
        <v>3204</v>
      </c>
      <c r="F38" s="51" t="s">
        <v>3204</v>
      </c>
      <c r="G38" s="51" t="s">
        <v>3204</v>
      </c>
      <c r="H38" s="51" t="s">
        <v>3204</v>
      </c>
      <c r="I38" s="51" t="s">
        <v>3204</v>
      </c>
      <c r="J38" s="32">
        <v>521775.76468999998</v>
      </c>
      <c r="K38" s="51" t="s">
        <v>3204</v>
      </c>
      <c r="L38" s="33">
        <v>0.25368932438199998</v>
      </c>
      <c r="M38" s="84">
        <v>8.2046489250000004E-3</v>
      </c>
    </row>
    <row r="39" spans="2:13" ht="12.75" customHeight="1" x14ac:dyDescent="0.2">
      <c r="B39" s="81" t="s">
        <v>2305</v>
      </c>
      <c r="C39" s="28" t="s">
        <v>2306</v>
      </c>
      <c r="D39" s="28" t="s">
        <v>161</v>
      </c>
      <c r="E39" s="34">
        <v>994</v>
      </c>
      <c r="F39" s="28" t="s">
        <v>1327</v>
      </c>
      <c r="G39" s="28" t="s">
        <v>47</v>
      </c>
      <c r="H39" s="35">
        <v>997223.92</v>
      </c>
      <c r="I39" s="35">
        <v>868.18100000000004</v>
      </c>
      <c r="J39" s="35">
        <v>33323.520400000001</v>
      </c>
      <c r="K39" s="27">
        <v>3.4936986879999998E-3</v>
      </c>
      <c r="L39" s="27">
        <v>1.6202020001999998E-2</v>
      </c>
      <c r="M39" s="85">
        <v>5.2399479600000003E-4</v>
      </c>
    </row>
    <row r="40" spans="2:13" ht="12.75" customHeight="1" x14ac:dyDescent="0.2">
      <c r="B40" s="81" t="s">
        <v>2307</v>
      </c>
      <c r="C40" s="28" t="s">
        <v>2308</v>
      </c>
      <c r="D40" s="28" t="s">
        <v>161</v>
      </c>
      <c r="E40" s="34">
        <v>994</v>
      </c>
      <c r="F40" s="28" t="s">
        <v>1308</v>
      </c>
      <c r="G40" s="28" t="s">
        <v>47</v>
      </c>
      <c r="H40" s="35">
        <v>6534339.9400000004</v>
      </c>
      <c r="I40" s="35">
        <v>128.78569999999999</v>
      </c>
      <c r="J40" s="35">
        <v>32390.472119999999</v>
      </c>
      <c r="K40" s="27">
        <v>4.7434372820000003E-3</v>
      </c>
      <c r="L40" s="27">
        <v>1.5748368446E-2</v>
      </c>
      <c r="M40" s="85">
        <v>5.0932310400000002E-4</v>
      </c>
    </row>
    <row r="41" spans="2:13" ht="12.75" customHeight="1" x14ac:dyDescent="0.2">
      <c r="B41" s="81" t="s">
        <v>2309</v>
      </c>
      <c r="C41" s="28" t="s">
        <v>2310</v>
      </c>
      <c r="D41" s="28" t="s">
        <v>161</v>
      </c>
      <c r="E41" s="34">
        <v>803</v>
      </c>
      <c r="F41" s="28" t="s">
        <v>2311</v>
      </c>
      <c r="G41" s="28" t="s">
        <v>47</v>
      </c>
      <c r="H41" s="35">
        <v>2188735.04</v>
      </c>
      <c r="I41" s="35">
        <v>228.44200000000001</v>
      </c>
      <c r="J41" s="35">
        <v>19244.961920000002</v>
      </c>
      <c r="K41" s="27">
        <v>3.1189474139999999E-2</v>
      </c>
      <c r="L41" s="27">
        <v>9.3569723189999999E-3</v>
      </c>
      <c r="M41" s="85">
        <v>3.0261688400000001E-4</v>
      </c>
    </row>
    <row r="42" spans="2:13" ht="12.75" customHeight="1" x14ac:dyDescent="0.2">
      <c r="B42" s="81" t="s">
        <v>2312</v>
      </c>
      <c r="C42" s="28" t="s">
        <v>2313</v>
      </c>
      <c r="D42" s="28" t="s">
        <v>161</v>
      </c>
      <c r="E42" s="34">
        <v>803</v>
      </c>
      <c r="F42" s="28" t="s">
        <v>2311</v>
      </c>
      <c r="G42" s="28" t="s">
        <v>47</v>
      </c>
      <c r="H42" s="35">
        <v>108819.01</v>
      </c>
      <c r="I42" s="35">
        <v>1959.69</v>
      </c>
      <c r="J42" s="35">
        <v>8208.0512199999994</v>
      </c>
      <c r="K42" s="27">
        <v>9.1376974799999998E-4</v>
      </c>
      <c r="L42" s="27">
        <v>3.9907851399999996E-3</v>
      </c>
      <c r="M42" s="85">
        <v>1.2906727900000001E-4</v>
      </c>
    </row>
    <row r="43" spans="2:13" x14ac:dyDescent="0.2">
      <c r="B43" s="81" t="s">
        <v>2314</v>
      </c>
      <c r="C43" s="28" t="s">
        <v>2315</v>
      </c>
      <c r="D43" s="28" t="s">
        <v>161</v>
      </c>
      <c r="E43" s="34">
        <v>994</v>
      </c>
      <c r="F43" s="28" t="s">
        <v>247</v>
      </c>
      <c r="G43" s="28" t="s">
        <v>47</v>
      </c>
      <c r="H43" s="35">
        <v>20000000</v>
      </c>
      <c r="I43" s="35">
        <v>100</v>
      </c>
      <c r="J43" s="35">
        <v>76980</v>
      </c>
      <c r="K43" s="51" t="s">
        <v>3204</v>
      </c>
      <c r="L43" s="27">
        <v>3.7427963336999999E-2</v>
      </c>
      <c r="M43" s="85">
        <v>1.210469931E-3</v>
      </c>
    </row>
    <row r="44" spans="2:13" x14ac:dyDescent="0.2">
      <c r="B44" s="81" t="s">
        <v>2316</v>
      </c>
      <c r="C44" s="28" t="s">
        <v>2317</v>
      </c>
      <c r="D44" s="28" t="s">
        <v>161</v>
      </c>
      <c r="E44" s="34">
        <v>994</v>
      </c>
      <c r="F44" s="28" t="s">
        <v>1304</v>
      </c>
      <c r="G44" s="28" t="s">
        <v>47</v>
      </c>
      <c r="H44" s="35">
        <v>61629.01</v>
      </c>
      <c r="I44" s="35">
        <v>6908.0465000000004</v>
      </c>
      <c r="J44" s="35">
        <v>16386.58122</v>
      </c>
      <c r="K44" s="27">
        <v>0.24299935335799999</v>
      </c>
      <c r="L44" s="27">
        <v>7.9672169539999997E-3</v>
      </c>
      <c r="M44" s="85">
        <v>2.5767035299999999E-4</v>
      </c>
    </row>
    <row r="45" spans="2:13" x14ac:dyDescent="0.2">
      <c r="B45" s="81" t="s">
        <v>2318</v>
      </c>
      <c r="C45" s="28" t="s">
        <v>2319</v>
      </c>
      <c r="D45" s="28" t="s">
        <v>161</v>
      </c>
      <c r="E45" s="34">
        <v>994</v>
      </c>
      <c r="F45" s="28" t="s">
        <v>1304</v>
      </c>
      <c r="G45" s="28" t="s">
        <v>47</v>
      </c>
      <c r="H45" s="35">
        <v>3260363.95</v>
      </c>
      <c r="I45" s="35">
        <v>467.82260000000002</v>
      </c>
      <c r="J45" s="35">
        <v>58707.716970000001</v>
      </c>
      <c r="K45" s="27">
        <v>2.1293136123E-2</v>
      </c>
      <c r="L45" s="27">
        <v>2.8543911123999999E-2</v>
      </c>
      <c r="M45" s="85">
        <v>9.2314790999999997E-4</v>
      </c>
    </row>
    <row r="46" spans="2:13" x14ac:dyDescent="0.2">
      <c r="B46" s="81" t="s">
        <v>2320</v>
      </c>
      <c r="C46" s="28" t="s">
        <v>2321</v>
      </c>
      <c r="D46" s="28" t="s">
        <v>161</v>
      </c>
      <c r="E46" s="34">
        <v>999</v>
      </c>
      <c r="F46" s="28" t="s">
        <v>1304</v>
      </c>
      <c r="G46" s="28" t="s">
        <v>47</v>
      </c>
      <c r="H46" s="35">
        <v>618222.94999999995</v>
      </c>
      <c r="I46" s="35">
        <v>1711</v>
      </c>
      <c r="J46" s="35">
        <v>40713.93172</v>
      </c>
      <c r="K46" s="27">
        <v>4.6471871759999998E-3</v>
      </c>
      <c r="L46" s="27">
        <v>1.9795265571E-2</v>
      </c>
      <c r="M46" s="85">
        <v>6.4020511999999998E-4</v>
      </c>
    </row>
    <row r="47" spans="2:13" x14ac:dyDescent="0.2">
      <c r="B47" s="81" t="s">
        <v>2322</v>
      </c>
      <c r="C47" s="28" t="s">
        <v>2323</v>
      </c>
      <c r="D47" s="28" t="s">
        <v>161</v>
      </c>
      <c r="E47" s="34">
        <v>994</v>
      </c>
      <c r="F47" s="28" t="s">
        <v>1304</v>
      </c>
      <c r="G47" s="28" t="s">
        <v>47</v>
      </c>
      <c r="H47" s="35">
        <v>17574949.210000001</v>
      </c>
      <c r="I47" s="35">
        <v>175.72130000000001</v>
      </c>
      <c r="J47" s="35">
        <v>118868.39459</v>
      </c>
      <c r="K47" s="27">
        <v>8.1445252150000001E-3</v>
      </c>
      <c r="L47" s="27">
        <v>5.7794257139999999E-2</v>
      </c>
      <c r="M47" s="85">
        <v>1.8691428610000001E-3</v>
      </c>
    </row>
    <row r="48" spans="2:13" x14ac:dyDescent="0.2">
      <c r="B48" s="81" t="s">
        <v>2324</v>
      </c>
      <c r="C48" s="28" t="s">
        <v>2325</v>
      </c>
      <c r="D48" s="28" t="s">
        <v>161</v>
      </c>
      <c r="E48" s="34">
        <v>994</v>
      </c>
      <c r="F48" s="28" t="s">
        <v>1304</v>
      </c>
      <c r="G48" s="28" t="s">
        <v>47</v>
      </c>
      <c r="H48" s="35">
        <v>4525755</v>
      </c>
      <c r="I48" s="35">
        <v>219.96</v>
      </c>
      <c r="J48" s="35">
        <v>38316.22034</v>
      </c>
      <c r="K48" s="27">
        <v>2.5706288258000001E-2</v>
      </c>
      <c r="L48" s="27">
        <v>1.8629489349000002E-2</v>
      </c>
      <c r="M48" s="85">
        <v>6.0250237200000002E-4</v>
      </c>
    </row>
    <row r="49" spans="2:13" x14ac:dyDescent="0.2">
      <c r="B49" s="81" t="s">
        <v>2326</v>
      </c>
      <c r="C49" s="28" t="s">
        <v>2327</v>
      </c>
      <c r="D49" s="28" t="s">
        <v>161</v>
      </c>
      <c r="E49" s="34">
        <v>994</v>
      </c>
      <c r="F49" s="28" t="s">
        <v>1304</v>
      </c>
      <c r="G49" s="28" t="s">
        <v>47</v>
      </c>
      <c r="H49" s="35">
        <v>875174.91</v>
      </c>
      <c r="I49" s="35">
        <v>219.96</v>
      </c>
      <c r="J49" s="35">
        <v>7409.4586900000004</v>
      </c>
      <c r="K49" s="27">
        <v>1.9149430040000001E-3</v>
      </c>
      <c r="L49" s="27">
        <v>3.602506471E-3</v>
      </c>
      <c r="M49" s="85">
        <v>1.16509833E-4</v>
      </c>
    </row>
    <row r="50" spans="2:13" x14ac:dyDescent="0.2">
      <c r="B50" s="81" t="s">
        <v>2328</v>
      </c>
      <c r="C50" s="28" t="s">
        <v>2329</v>
      </c>
      <c r="D50" s="28" t="s">
        <v>161</v>
      </c>
      <c r="E50" s="34">
        <v>994</v>
      </c>
      <c r="F50" s="28" t="s">
        <v>1304</v>
      </c>
      <c r="G50" s="28" t="s">
        <v>47</v>
      </c>
      <c r="H50" s="35">
        <v>4137930.99</v>
      </c>
      <c r="I50" s="35">
        <v>219.96</v>
      </c>
      <c r="J50" s="35">
        <v>35032.801290000003</v>
      </c>
      <c r="K50" s="27">
        <v>1.5617749433999999E-2</v>
      </c>
      <c r="L50" s="27">
        <v>1.7033078750999998E-2</v>
      </c>
      <c r="M50" s="85">
        <v>5.5087233800000005E-4</v>
      </c>
    </row>
    <row r="51" spans="2:13" x14ac:dyDescent="0.2">
      <c r="B51" s="81" t="s">
        <v>2330</v>
      </c>
      <c r="C51" s="28" t="s">
        <v>2331</v>
      </c>
      <c r="D51" s="28" t="s">
        <v>161</v>
      </c>
      <c r="E51" s="34">
        <v>994</v>
      </c>
      <c r="F51" s="28" t="s">
        <v>1795</v>
      </c>
      <c r="G51" s="28" t="s">
        <v>47</v>
      </c>
      <c r="H51" s="35">
        <v>7739416.9400000004</v>
      </c>
      <c r="I51" s="35">
        <v>121.5</v>
      </c>
      <c r="J51" s="35">
        <v>36193.654210000001</v>
      </c>
      <c r="K51" s="27">
        <v>3.9193199270999998E-2</v>
      </c>
      <c r="L51" s="27">
        <v>1.7597489774E-2</v>
      </c>
      <c r="M51" s="85">
        <v>5.6912613799999998E-4</v>
      </c>
    </row>
    <row r="52" spans="2:13" x14ac:dyDescent="0.2">
      <c r="B52" s="80" t="s">
        <v>2332</v>
      </c>
      <c r="C52" s="51" t="s">
        <v>3204</v>
      </c>
      <c r="D52" s="51" t="s">
        <v>3204</v>
      </c>
      <c r="E52" s="51" t="s">
        <v>3204</v>
      </c>
      <c r="F52" s="51" t="s">
        <v>3204</v>
      </c>
      <c r="G52" s="51" t="s">
        <v>3204</v>
      </c>
      <c r="H52" s="51" t="s">
        <v>3204</v>
      </c>
      <c r="I52" s="51" t="s">
        <v>3204</v>
      </c>
      <c r="J52" s="32">
        <v>519332.67186</v>
      </c>
      <c r="K52" s="51" t="s">
        <v>3204</v>
      </c>
      <c r="L52" s="33">
        <v>0.25250148352899998</v>
      </c>
      <c r="M52" s="84">
        <v>8.1662325779999993E-3</v>
      </c>
    </row>
    <row r="53" spans="2:13" x14ac:dyDescent="0.2">
      <c r="B53" s="81" t="s">
        <v>2333</v>
      </c>
      <c r="C53" s="28" t="s">
        <v>2334</v>
      </c>
      <c r="D53" s="28" t="s">
        <v>161</v>
      </c>
      <c r="E53" s="34">
        <v>994</v>
      </c>
      <c r="F53" s="28" t="s">
        <v>1308</v>
      </c>
      <c r="G53" s="28" t="s">
        <v>47</v>
      </c>
      <c r="H53" s="35">
        <v>153217.04999999999</v>
      </c>
      <c r="I53" s="35">
        <v>10514</v>
      </c>
      <c r="J53" s="35">
        <v>62004.467230000002</v>
      </c>
      <c r="K53" s="27">
        <v>5.7261133699999995E-4</v>
      </c>
      <c r="L53" s="27">
        <v>3.0146803406000001E-2</v>
      </c>
      <c r="M53" s="85">
        <v>9.7498757099999996E-4</v>
      </c>
    </row>
    <row r="54" spans="2:13" x14ac:dyDescent="0.2">
      <c r="B54" s="81" t="s">
        <v>2335</v>
      </c>
      <c r="C54" s="28" t="s">
        <v>2336</v>
      </c>
      <c r="D54" s="28" t="s">
        <v>161</v>
      </c>
      <c r="E54" s="34">
        <v>994</v>
      </c>
      <c r="F54" s="28" t="s">
        <v>1782</v>
      </c>
      <c r="G54" s="28" t="s">
        <v>47</v>
      </c>
      <c r="H54" s="35">
        <v>2736428.52</v>
      </c>
      <c r="I54" s="35">
        <v>100</v>
      </c>
      <c r="J54" s="35">
        <v>10532.51339</v>
      </c>
      <c r="K54" s="51" t="s">
        <v>3204</v>
      </c>
      <c r="L54" s="27">
        <v>5.1209473240000003E-3</v>
      </c>
      <c r="M54" s="85">
        <v>1.6561822200000001E-4</v>
      </c>
    </row>
    <row r="55" spans="2:13" x14ac:dyDescent="0.2">
      <c r="B55" s="81" t="s">
        <v>2337</v>
      </c>
      <c r="C55" s="28" t="s">
        <v>2338</v>
      </c>
      <c r="D55" s="28" t="s">
        <v>161</v>
      </c>
      <c r="E55" s="34">
        <v>994</v>
      </c>
      <c r="F55" s="28" t="s">
        <v>1782</v>
      </c>
      <c r="G55" s="28" t="s">
        <v>47</v>
      </c>
      <c r="H55" s="35">
        <v>55284.92</v>
      </c>
      <c r="I55" s="35">
        <v>17223</v>
      </c>
      <c r="J55" s="35">
        <v>36649.107089999998</v>
      </c>
      <c r="K55" s="27">
        <v>6.1200883099999997E-4</v>
      </c>
      <c r="L55" s="27">
        <v>1.7818932664E-2</v>
      </c>
      <c r="M55" s="85">
        <v>5.7628789499999998E-4</v>
      </c>
    </row>
    <row r="56" spans="2:13" x14ac:dyDescent="0.2">
      <c r="B56" s="81" t="s">
        <v>2339</v>
      </c>
      <c r="C56" s="28" t="s">
        <v>2340</v>
      </c>
      <c r="D56" s="28" t="s">
        <v>161</v>
      </c>
      <c r="E56" s="34">
        <v>994</v>
      </c>
      <c r="F56" s="28" t="s">
        <v>1349</v>
      </c>
      <c r="G56" s="28" t="s">
        <v>47</v>
      </c>
      <c r="H56" s="35">
        <v>6063299.3600000003</v>
      </c>
      <c r="I56" s="35">
        <v>189.85990000000001</v>
      </c>
      <c r="J56" s="35">
        <v>44308.818520000001</v>
      </c>
      <c r="K56" s="27">
        <v>2.1699999926E-2</v>
      </c>
      <c r="L56" s="27">
        <v>2.1543112951999999E-2</v>
      </c>
      <c r="M56" s="85">
        <v>6.9673282000000001E-4</v>
      </c>
    </row>
    <row r="57" spans="2:13" x14ac:dyDescent="0.2">
      <c r="B57" s="81" t="s">
        <v>2341</v>
      </c>
      <c r="C57" s="28" t="s">
        <v>2342</v>
      </c>
      <c r="D57" s="28" t="s">
        <v>161</v>
      </c>
      <c r="E57" s="34">
        <v>995</v>
      </c>
      <c r="F57" s="28" t="s">
        <v>1276</v>
      </c>
      <c r="G57" s="28" t="s">
        <v>47</v>
      </c>
      <c r="H57" s="35">
        <v>1184084</v>
      </c>
      <c r="I57" s="35">
        <v>2500</v>
      </c>
      <c r="J57" s="35">
        <v>113938.48288</v>
      </c>
      <c r="K57" s="27">
        <v>3.7417415171233598E-5</v>
      </c>
      <c r="L57" s="27">
        <v>5.5397315665000002E-2</v>
      </c>
      <c r="M57" s="85">
        <v>1.7916225980000001E-3</v>
      </c>
    </row>
    <row r="58" spans="2:13" x14ac:dyDescent="0.2">
      <c r="B58" s="81" t="s">
        <v>2343</v>
      </c>
      <c r="C58" s="28" t="s">
        <v>2344</v>
      </c>
      <c r="D58" s="28" t="s">
        <v>161</v>
      </c>
      <c r="E58" s="34">
        <v>999</v>
      </c>
      <c r="F58" s="28" t="s">
        <v>1316</v>
      </c>
      <c r="G58" s="28" t="s">
        <v>46</v>
      </c>
      <c r="H58" s="35">
        <v>15000000</v>
      </c>
      <c r="I58" s="35">
        <v>100</v>
      </c>
      <c r="J58" s="35">
        <v>15000</v>
      </c>
      <c r="K58" s="51" t="s">
        <v>3204</v>
      </c>
      <c r="L58" s="27">
        <v>7.2930559889999996E-3</v>
      </c>
      <c r="M58" s="85">
        <v>2.3586709500000001E-4</v>
      </c>
    </row>
    <row r="59" spans="2:13" x14ac:dyDescent="0.2">
      <c r="B59" s="81" t="s">
        <v>2345</v>
      </c>
      <c r="C59" s="28" t="s">
        <v>2346</v>
      </c>
      <c r="D59" s="28" t="s">
        <v>161</v>
      </c>
      <c r="E59" s="34">
        <v>994</v>
      </c>
      <c r="F59" s="28" t="s">
        <v>1786</v>
      </c>
      <c r="G59" s="28" t="s">
        <v>47</v>
      </c>
      <c r="H59" s="35">
        <v>2182135.7000000002</v>
      </c>
      <c r="I59" s="35">
        <v>68.739999999999995</v>
      </c>
      <c r="J59" s="35">
        <v>5773.5002999999997</v>
      </c>
      <c r="K59" s="51" t="s">
        <v>3204</v>
      </c>
      <c r="L59" s="27">
        <v>2.8070973959999999E-3</v>
      </c>
      <c r="M59" s="85">
        <v>9.0785249598141396E-5</v>
      </c>
    </row>
    <row r="60" spans="2:13" x14ac:dyDescent="0.2">
      <c r="B60" s="81" t="s">
        <v>2347</v>
      </c>
      <c r="C60" s="28" t="s">
        <v>2348</v>
      </c>
      <c r="D60" s="28" t="s">
        <v>161</v>
      </c>
      <c r="E60" s="34">
        <v>999</v>
      </c>
      <c r="F60" s="28" t="s">
        <v>1786</v>
      </c>
      <c r="G60" s="28" t="s">
        <v>47</v>
      </c>
      <c r="H60" s="35">
        <v>278571.43</v>
      </c>
      <c r="I60" s="35">
        <v>100</v>
      </c>
      <c r="J60" s="35">
        <v>1072.22144</v>
      </c>
      <c r="K60" s="51" t="s">
        <v>3204</v>
      </c>
      <c r="L60" s="27">
        <v>5.2131806599999995E-4</v>
      </c>
      <c r="M60" s="85">
        <v>1.68601170861425E-5</v>
      </c>
    </row>
    <row r="61" spans="2:13" x14ac:dyDescent="0.2">
      <c r="B61" s="81" t="s">
        <v>2349</v>
      </c>
      <c r="C61" s="28" t="s">
        <v>2350</v>
      </c>
      <c r="D61" s="28" t="s">
        <v>161</v>
      </c>
      <c r="E61" s="34">
        <v>994</v>
      </c>
      <c r="F61" s="28" t="s">
        <v>1304</v>
      </c>
      <c r="G61" s="28" t="s">
        <v>47</v>
      </c>
      <c r="H61" s="35">
        <v>13894292</v>
      </c>
      <c r="I61" s="35">
        <v>40.484299999999998</v>
      </c>
      <c r="J61" s="35">
        <v>21650.651409999999</v>
      </c>
      <c r="K61" s="27">
        <v>4.3499999930999997E-2</v>
      </c>
      <c r="L61" s="27">
        <v>1.0526627529E-2</v>
      </c>
      <c r="M61" s="85">
        <v>3.4044508299999998E-4</v>
      </c>
    </row>
    <row r="62" spans="2:13" x14ac:dyDescent="0.2">
      <c r="B62" s="81" t="s">
        <v>2351</v>
      </c>
      <c r="C62" s="28" t="s">
        <v>2352</v>
      </c>
      <c r="D62" s="28" t="s">
        <v>161</v>
      </c>
      <c r="E62" s="34">
        <v>994</v>
      </c>
      <c r="F62" s="28" t="s">
        <v>1304</v>
      </c>
      <c r="G62" s="28" t="s">
        <v>47</v>
      </c>
      <c r="H62" s="35">
        <v>13672902.9</v>
      </c>
      <c r="I62" s="35">
        <v>121.5</v>
      </c>
      <c r="J62" s="35">
        <v>63941.808960000002</v>
      </c>
      <c r="K62" s="27">
        <v>5.2182919617000001E-2</v>
      </c>
      <c r="L62" s="27">
        <v>3.1088746186000001E-2</v>
      </c>
      <c r="M62" s="85">
        <v>1.005451248E-3</v>
      </c>
    </row>
    <row r="63" spans="2:13" x14ac:dyDescent="0.2">
      <c r="B63" s="81" t="s">
        <v>2353</v>
      </c>
      <c r="C63" s="28" t="s">
        <v>2354</v>
      </c>
      <c r="D63" s="28" t="s">
        <v>161</v>
      </c>
      <c r="E63" s="34">
        <v>993</v>
      </c>
      <c r="F63" s="28" t="s">
        <v>1795</v>
      </c>
      <c r="G63" s="28" t="s">
        <v>47</v>
      </c>
      <c r="H63" s="35">
        <v>2637844.96</v>
      </c>
      <c r="I63" s="35">
        <v>878.7</v>
      </c>
      <c r="J63" s="35">
        <v>89214.984349999999</v>
      </c>
      <c r="K63" s="27">
        <v>2.5599999689000001E-2</v>
      </c>
      <c r="L63" s="27">
        <v>4.3376658396000002E-2</v>
      </c>
      <c r="M63" s="85">
        <v>1.402858612E-3</v>
      </c>
    </row>
    <row r="64" spans="2:13" x14ac:dyDescent="0.2">
      <c r="B64" s="81" t="s">
        <v>2355</v>
      </c>
      <c r="C64" s="28" t="s">
        <v>2356</v>
      </c>
      <c r="D64" s="28" t="s">
        <v>161</v>
      </c>
      <c r="E64" s="34">
        <v>994</v>
      </c>
      <c r="F64" s="28" t="s">
        <v>1795</v>
      </c>
      <c r="G64" s="28" t="s">
        <v>47</v>
      </c>
      <c r="H64" s="35">
        <v>686831.04</v>
      </c>
      <c r="I64" s="35">
        <v>141</v>
      </c>
      <c r="J64" s="35">
        <v>3727.4938699999998</v>
      </c>
      <c r="K64" s="27">
        <v>3.8974333599000002E-2</v>
      </c>
      <c r="L64" s="27">
        <v>1.812321432E-3</v>
      </c>
      <c r="M64" s="85">
        <v>5.86128767263582E-5</v>
      </c>
    </row>
    <row r="65" spans="2:13" ht="13.5" thickBot="1" x14ac:dyDescent="0.25">
      <c r="B65" s="81" t="s">
        <v>2357</v>
      </c>
      <c r="C65" s="28" t="s">
        <v>2358</v>
      </c>
      <c r="D65" s="28" t="s">
        <v>161</v>
      </c>
      <c r="E65" s="34">
        <v>994</v>
      </c>
      <c r="F65" s="28" t="s">
        <v>2359</v>
      </c>
      <c r="G65" s="28" t="s">
        <v>47</v>
      </c>
      <c r="H65" s="35">
        <v>2100128.12</v>
      </c>
      <c r="I65" s="35">
        <v>333.31</v>
      </c>
      <c r="J65" s="35">
        <v>26942.75765</v>
      </c>
      <c r="K65" s="27">
        <v>2.2976125180000002E-3</v>
      </c>
      <c r="L65" s="27">
        <v>1.3099669336E-2</v>
      </c>
      <c r="M65" s="85">
        <v>4.2366066500000002E-4</v>
      </c>
    </row>
    <row r="66" spans="2:13" x14ac:dyDescent="0.2">
      <c r="B66" s="88" t="s">
        <v>2335</v>
      </c>
      <c r="C66" s="89" t="s">
        <v>2360</v>
      </c>
      <c r="D66" s="89" t="s">
        <v>161</v>
      </c>
      <c r="E66" s="90">
        <v>999</v>
      </c>
      <c r="F66" s="89" t="s">
        <v>2359</v>
      </c>
      <c r="G66" s="89" t="s">
        <v>47</v>
      </c>
      <c r="H66" s="91">
        <v>3831233.67</v>
      </c>
      <c r="I66" s="91">
        <v>166.65649999999999</v>
      </c>
      <c r="J66" s="91">
        <v>24575.86477</v>
      </c>
      <c r="K66" s="98" t="s">
        <v>3204</v>
      </c>
      <c r="L66" s="92">
        <v>1.1948877183000001E-2</v>
      </c>
      <c r="M66" s="94">
        <v>3.86442522E-4</v>
      </c>
    </row>
    <row r="10000" spans="52:52" ht="12.75" customHeight="1" x14ac:dyDescent="0.2">
      <c r="AZ10000" s="18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K112"/>
    </sheetView>
  </sheetViews>
  <sheetFormatPr defaultRowHeight="12.75" customHeight="1" x14ac:dyDescent="0.2"/>
  <cols>
    <col min="2" max="2" width="41.5703125" bestFit="1" customWidth="1"/>
    <col min="3" max="3" width="29" bestFit="1" customWidth="1"/>
    <col min="4" max="4" width="15" bestFit="1" customWidth="1"/>
    <col min="5" max="5" width="17.5703125" bestFit="1" customWidth="1"/>
    <col min="6" max="6" width="15" bestFit="1" customWidth="1"/>
    <col min="7" max="7" width="10" bestFit="1" customWidth="1"/>
    <col min="8" max="8" width="17.5703125" bestFit="1" customWidth="1"/>
    <col min="9" max="9" width="29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60" t="s">
        <v>2361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</row>
    <row r="7" spans="2:11" ht="12.75" customHeight="1" thickBot="1" x14ac:dyDescent="0.25">
      <c r="B7" s="70" t="s">
        <v>2362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</row>
    <row r="8" spans="2:11" ht="12.75" customHeight="1" x14ac:dyDescent="0.2">
      <c r="B8" s="53" t="s">
        <v>68</v>
      </c>
      <c r="C8" s="2" t="s">
        <v>69</v>
      </c>
      <c r="D8" s="2" t="s">
        <v>73</v>
      </c>
      <c r="E8" s="2" t="s">
        <v>136</v>
      </c>
      <c r="F8" s="2" t="s">
        <v>138</v>
      </c>
      <c r="G8" s="2" t="s">
        <v>139</v>
      </c>
      <c r="H8" s="2" t="s">
        <v>6</v>
      </c>
      <c r="I8" s="2" t="s">
        <v>141</v>
      </c>
      <c r="J8" s="2" t="s">
        <v>77</v>
      </c>
      <c r="K8" s="56" t="s">
        <v>300</v>
      </c>
    </row>
    <row r="9" spans="2:11" ht="12.75" customHeight="1" x14ac:dyDescent="0.2">
      <c r="B9" s="65" t="s">
        <v>3204</v>
      </c>
      <c r="C9" s="77" t="s">
        <v>3204</v>
      </c>
      <c r="D9" s="77" t="s">
        <v>3204</v>
      </c>
      <c r="E9" s="3" t="s">
        <v>143</v>
      </c>
      <c r="F9" s="3" t="s">
        <v>145</v>
      </c>
      <c r="G9" s="3" t="s">
        <v>146</v>
      </c>
      <c r="H9" s="3" t="s">
        <v>8</v>
      </c>
      <c r="I9" s="3" t="s">
        <v>9</v>
      </c>
      <c r="J9" s="3" t="s">
        <v>9</v>
      </c>
      <c r="K9" s="57" t="s">
        <v>9</v>
      </c>
    </row>
    <row r="10" spans="2:11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57" t="s">
        <v>85</v>
      </c>
    </row>
    <row r="11" spans="2:11" ht="12.75" customHeight="1" x14ac:dyDescent="0.2">
      <c r="B11" s="54" t="s">
        <v>2363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9">
        <v>4911443.73551</v>
      </c>
      <c r="I11" s="66" t="s">
        <v>3204</v>
      </c>
      <c r="J11" s="7">
        <v>1</v>
      </c>
      <c r="K11" s="58">
        <v>7.7229864423000005E-2</v>
      </c>
    </row>
    <row r="12" spans="2:11" ht="12.75" customHeight="1" x14ac:dyDescent="0.2">
      <c r="B12" s="54" t="s">
        <v>2364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9">
        <v>399545.38571</v>
      </c>
      <c r="I12" s="66" t="s">
        <v>3204</v>
      </c>
      <c r="J12" s="7">
        <v>8.1349885536999997E-2</v>
      </c>
      <c r="K12" s="58">
        <v>6.28264063E-3</v>
      </c>
    </row>
    <row r="13" spans="2:11" ht="12.75" customHeight="1" x14ac:dyDescent="0.2">
      <c r="B13" s="54" t="s">
        <v>2365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9">
        <v>242205.24937000001</v>
      </c>
      <c r="I13" s="66" t="s">
        <v>3204</v>
      </c>
      <c r="J13" s="7">
        <v>4.9314470940000001E-2</v>
      </c>
      <c r="K13" s="58">
        <v>3.8085499039999999E-3</v>
      </c>
    </row>
    <row r="14" spans="2:11" ht="12.75" customHeight="1" x14ac:dyDescent="0.2">
      <c r="B14" s="55" t="s">
        <v>2366</v>
      </c>
      <c r="C14" s="11" t="s">
        <v>2367</v>
      </c>
      <c r="D14" s="11" t="s">
        <v>47</v>
      </c>
      <c r="E14" s="15">
        <v>44487</v>
      </c>
      <c r="F14" s="10">
        <v>2250000</v>
      </c>
      <c r="G14" s="10">
        <v>100.6283</v>
      </c>
      <c r="H14" s="10">
        <v>8714.6623500000005</v>
      </c>
      <c r="I14" s="5">
        <v>2.7858602079999998E-3</v>
      </c>
      <c r="J14" s="5">
        <v>1.774358583E-3</v>
      </c>
      <c r="K14" s="59">
        <v>1.3703347200000001E-4</v>
      </c>
    </row>
    <row r="15" spans="2:11" ht="12.75" customHeight="1" x14ac:dyDescent="0.2">
      <c r="B15" s="55" t="s">
        <v>2368</v>
      </c>
      <c r="C15" s="11" t="s">
        <v>2369</v>
      </c>
      <c r="D15" s="11" t="s">
        <v>47</v>
      </c>
      <c r="E15" s="15">
        <v>44356</v>
      </c>
      <c r="F15" s="10">
        <v>5199999.9800000004</v>
      </c>
      <c r="G15" s="10">
        <v>87.924999999999997</v>
      </c>
      <c r="H15" s="10">
        <v>17598.01283</v>
      </c>
      <c r="I15" s="5">
        <v>0.25226074038899998</v>
      </c>
      <c r="J15" s="5">
        <v>3.5830631020000001E-3</v>
      </c>
      <c r="K15" s="59">
        <v>2.7671947700000002E-4</v>
      </c>
    </row>
    <row r="16" spans="2:11" ht="12.75" customHeight="1" x14ac:dyDescent="0.2">
      <c r="B16" s="55" t="s">
        <v>2370</v>
      </c>
      <c r="C16" s="11" t="s">
        <v>2371</v>
      </c>
      <c r="D16" s="11" t="s">
        <v>47</v>
      </c>
      <c r="E16" s="15">
        <v>44385</v>
      </c>
      <c r="F16" s="10">
        <v>6160506.0199999996</v>
      </c>
      <c r="G16" s="10">
        <v>110.4209</v>
      </c>
      <c r="H16" s="10">
        <v>26182.769349999999</v>
      </c>
      <c r="I16" s="5">
        <v>8.6868669745000002E-2</v>
      </c>
      <c r="J16" s="5">
        <v>5.3309720640000004E-3</v>
      </c>
      <c r="K16" s="59">
        <v>4.1171024900000001E-4</v>
      </c>
    </row>
    <row r="17" spans="2:11" ht="12.75" customHeight="1" x14ac:dyDescent="0.2">
      <c r="B17" s="55" t="s">
        <v>2372</v>
      </c>
      <c r="C17" s="11" t="s">
        <v>2373</v>
      </c>
      <c r="D17" s="11" t="s">
        <v>47</v>
      </c>
      <c r="E17" s="15">
        <v>44326</v>
      </c>
      <c r="F17" s="10">
        <v>9899999.9299999997</v>
      </c>
      <c r="G17" s="10">
        <v>89.830100000000002</v>
      </c>
      <c r="H17" s="10">
        <v>34229.849199999997</v>
      </c>
      <c r="I17" s="66" t="s">
        <v>3204</v>
      </c>
      <c r="J17" s="5">
        <v>6.969406765E-3</v>
      </c>
      <c r="K17" s="59">
        <v>5.3824633899999998E-4</v>
      </c>
    </row>
    <row r="18" spans="2:11" ht="12.75" customHeight="1" x14ac:dyDescent="0.2">
      <c r="B18" s="55" t="s">
        <v>2374</v>
      </c>
      <c r="C18" s="11" t="s">
        <v>2375</v>
      </c>
      <c r="D18" s="11" t="s">
        <v>47</v>
      </c>
      <c r="E18" s="15">
        <v>44249</v>
      </c>
      <c r="F18" s="10">
        <v>2999999.95</v>
      </c>
      <c r="G18" s="10">
        <v>85.850300000000004</v>
      </c>
      <c r="H18" s="10">
        <v>9913.1339800000005</v>
      </c>
      <c r="I18" s="5">
        <v>0.73696582566500002</v>
      </c>
      <c r="J18" s="5">
        <v>2.0183747409999999E-3</v>
      </c>
      <c r="K18" s="59">
        <v>1.55878807E-4</v>
      </c>
    </row>
    <row r="19" spans="2:11" ht="12.75" customHeight="1" x14ac:dyDescent="0.2">
      <c r="B19" s="55" t="s">
        <v>2376</v>
      </c>
      <c r="C19" s="11" t="s">
        <v>2377</v>
      </c>
      <c r="D19" s="11" t="s">
        <v>47</v>
      </c>
      <c r="E19" s="15">
        <v>44783</v>
      </c>
      <c r="F19" s="10">
        <v>5743010</v>
      </c>
      <c r="G19" s="10">
        <v>124.98399999999999</v>
      </c>
      <c r="H19" s="10">
        <v>27627.520090000002</v>
      </c>
      <c r="I19" s="5">
        <v>0.31499999616000002</v>
      </c>
      <c r="J19" s="5">
        <v>5.6251321559999999E-3</v>
      </c>
      <c r="K19" s="59">
        <v>4.3442819299999998E-4</v>
      </c>
    </row>
    <row r="20" spans="2:11" ht="12.75" customHeight="1" x14ac:dyDescent="0.2">
      <c r="B20" s="55" t="s">
        <v>2378</v>
      </c>
      <c r="C20" s="11" t="s">
        <v>2379</v>
      </c>
      <c r="D20" s="11" t="s">
        <v>47</v>
      </c>
      <c r="E20" s="15">
        <v>44426</v>
      </c>
      <c r="F20" s="10">
        <v>17000000</v>
      </c>
      <c r="G20" s="10">
        <v>105.0635</v>
      </c>
      <c r="H20" s="10">
        <v>68746.199959999998</v>
      </c>
      <c r="I20" s="5">
        <v>8.1730768679999996E-3</v>
      </c>
      <c r="J20" s="5">
        <v>1.3997147002000001E-2</v>
      </c>
      <c r="K20" s="59">
        <v>1.080997765E-3</v>
      </c>
    </row>
    <row r="21" spans="2:11" ht="12.75" customHeight="1" x14ac:dyDescent="0.2">
      <c r="B21" s="55" t="s">
        <v>2380</v>
      </c>
      <c r="C21" s="11" t="s">
        <v>2381</v>
      </c>
      <c r="D21" s="11" t="s">
        <v>47</v>
      </c>
      <c r="E21" s="15">
        <v>44788</v>
      </c>
      <c r="F21" s="10">
        <v>10042232</v>
      </c>
      <c r="G21" s="10">
        <v>127.27</v>
      </c>
      <c r="H21" s="10">
        <v>49193.101609999998</v>
      </c>
      <c r="I21" s="66" t="s">
        <v>3204</v>
      </c>
      <c r="J21" s="5">
        <v>1.0016016523E-2</v>
      </c>
      <c r="K21" s="59">
        <v>7.73535598E-4</v>
      </c>
    </row>
    <row r="22" spans="2:11" ht="12.75" customHeight="1" x14ac:dyDescent="0.2">
      <c r="B22" s="54" t="s">
        <v>2382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7" t="s">
        <v>3204</v>
      </c>
    </row>
    <row r="23" spans="2:11" ht="12.75" customHeight="1" x14ac:dyDescent="0.2">
      <c r="B23" s="54" t="s">
        <v>2383</v>
      </c>
      <c r="C23" s="66" t="s">
        <v>3204</v>
      </c>
      <c r="D23" s="66" t="s">
        <v>3204</v>
      </c>
      <c r="E23" s="66" t="s">
        <v>3204</v>
      </c>
      <c r="F23" s="66" t="s">
        <v>3204</v>
      </c>
      <c r="G23" s="66" t="s">
        <v>3204</v>
      </c>
      <c r="H23" s="66" t="s">
        <v>3204</v>
      </c>
      <c r="I23" s="66" t="s">
        <v>3204</v>
      </c>
      <c r="J23" s="66" t="s">
        <v>3204</v>
      </c>
      <c r="K23" s="67" t="s">
        <v>3204</v>
      </c>
    </row>
    <row r="24" spans="2:11" ht="12.75" customHeight="1" x14ac:dyDescent="0.2">
      <c r="B24" s="54" t="s">
        <v>2384</v>
      </c>
      <c r="C24" s="66" t="s">
        <v>3204</v>
      </c>
      <c r="D24" s="66" t="s">
        <v>3204</v>
      </c>
      <c r="E24" s="66" t="s">
        <v>3204</v>
      </c>
      <c r="F24" s="66" t="s">
        <v>3204</v>
      </c>
      <c r="G24" s="66" t="s">
        <v>3204</v>
      </c>
      <c r="H24" s="9">
        <v>157340.13634</v>
      </c>
      <c r="I24" s="66" t="s">
        <v>3204</v>
      </c>
      <c r="J24" s="7">
        <v>3.2035414597000003E-2</v>
      </c>
      <c r="K24" s="58">
        <v>2.4740907260000001E-3</v>
      </c>
    </row>
    <row r="25" spans="2:11" ht="12.75" customHeight="1" x14ac:dyDescent="0.2">
      <c r="B25" s="55" t="s">
        <v>2385</v>
      </c>
      <c r="C25" s="11" t="s">
        <v>2386</v>
      </c>
      <c r="D25" s="11" t="s">
        <v>46</v>
      </c>
      <c r="E25" s="15">
        <v>45081</v>
      </c>
      <c r="F25" s="10">
        <v>325000</v>
      </c>
      <c r="G25" s="10">
        <v>29.384599999999999</v>
      </c>
      <c r="H25" s="10">
        <v>95.499960000000002</v>
      </c>
      <c r="I25" s="5">
        <v>8.1250000000000003E-3</v>
      </c>
      <c r="J25" s="5">
        <v>1.94443762654818E-5</v>
      </c>
      <c r="K25" s="59">
        <v>1.50168654277415E-6</v>
      </c>
    </row>
    <row r="26" spans="2:11" ht="12.75" customHeight="1" x14ac:dyDescent="0.2">
      <c r="B26" s="55" t="s">
        <v>2387</v>
      </c>
      <c r="C26" s="11" t="s">
        <v>2388</v>
      </c>
      <c r="D26" s="11" t="s">
        <v>47</v>
      </c>
      <c r="E26" s="15">
        <v>44581</v>
      </c>
      <c r="F26" s="10">
        <v>250026</v>
      </c>
      <c r="G26" s="10">
        <v>0.19359999999999999</v>
      </c>
      <c r="H26" s="10">
        <v>1.86311</v>
      </c>
      <c r="I26" s="5">
        <v>4.8732625449999997E-3</v>
      </c>
      <c r="J26" s="5">
        <v>3.7934059725241598E-7</v>
      </c>
      <c r="K26" s="59">
        <v>2.9296422895967101E-8</v>
      </c>
    </row>
    <row r="27" spans="2:11" ht="12.75" customHeight="1" x14ac:dyDescent="0.2">
      <c r="B27" s="55" t="s">
        <v>2389</v>
      </c>
      <c r="C27" s="11" t="s">
        <v>2390</v>
      </c>
      <c r="D27" s="11" t="s">
        <v>46</v>
      </c>
      <c r="E27" s="15">
        <v>44782</v>
      </c>
      <c r="F27" s="10">
        <v>8961150</v>
      </c>
      <c r="G27" s="10">
        <v>99.987799999999993</v>
      </c>
      <c r="H27" s="10">
        <v>8960.0567300000002</v>
      </c>
      <c r="I27" s="5">
        <v>0.16002053285599999</v>
      </c>
      <c r="J27" s="5">
        <v>1.824322381E-3</v>
      </c>
      <c r="K27" s="59">
        <v>1.4089216999999999E-4</v>
      </c>
    </row>
    <row r="28" spans="2:11" ht="12.75" customHeight="1" x14ac:dyDescent="0.2">
      <c r="B28" s="55" t="s">
        <v>2391</v>
      </c>
      <c r="C28" s="11" t="s">
        <v>2392</v>
      </c>
      <c r="D28" s="11" t="s">
        <v>47</v>
      </c>
      <c r="E28" s="15">
        <v>44964</v>
      </c>
      <c r="F28" s="10">
        <v>2000000</v>
      </c>
      <c r="G28" s="10">
        <v>100.01560000000001</v>
      </c>
      <c r="H28" s="10">
        <v>7699.2008900000001</v>
      </c>
      <c r="I28" s="5">
        <v>5.7999999362000003E-2</v>
      </c>
      <c r="J28" s="5">
        <v>1.5676044160000001E-3</v>
      </c>
      <c r="K28" s="59">
        <v>1.21065876E-4</v>
      </c>
    </row>
    <row r="29" spans="2:11" ht="12.75" customHeight="1" x14ac:dyDescent="0.2">
      <c r="B29" s="55" t="s">
        <v>2393</v>
      </c>
      <c r="C29" s="11" t="s">
        <v>2394</v>
      </c>
      <c r="D29" s="11" t="s">
        <v>46</v>
      </c>
      <c r="E29" s="15">
        <v>44910</v>
      </c>
      <c r="F29" s="10">
        <v>20394421.02</v>
      </c>
      <c r="G29" s="10">
        <v>93.906199999999998</v>
      </c>
      <c r="H29" s="10">
        <v>19151.625800000002</v>
      </c>
      <c r="I29" s="5">
        <v>4.8907484342999998E-2</v>
      </c>
      <c r="J29" s="5">
        <v>3.8993882100000002E-3</v>
      </c>
      <c r="K29" s="59">
        <v>3.0114922199999999E-4</v>
      </c>
    </row>
    <row r="30" spans="2:11" ht="12.75" customHeight="1" x14ac:dyDescent="0.2">
      <c r="B30" s="55" t="s">
        <v>2395</v>
      </c>
      <c r="C30" s="11" t="s">
        <v>2396</v>
      </c>
      <c r="D30" s="11" t="s">
        <v>47</v>
      </c>
      <c r="E30" s="15">
        <v>45155</v>
      </c>
      <c r="F30" s="10">
        <v>5968280.7599999998</v>
      </c>
      <c r="G30" s="10">
        <v>100</v>
      </c>
      <c r="H30" s="10">
        <v>22971.912639999999</v>
      </c>
      <c r="I30" s="5">
        <v>1.8860100008000001E-2</v>
      </c>
      <c r="J30" s="5">
        <v>4.6772219889999996E-3</v>
      </c>
      <c r="K30" s="59">
        <v>3.6122121999999999E-4</v>
      </c>
    </row>
    <row r="31" spans="2:11" ht="12.75" customHeight="1" x14ac:dyDescent="0.2">
      <c r="B31" s="55" t="s">
        <v>2397</v>
      </c>
      <c r="C31" s="11" t="s">
        <v>2398</v>
      </c>
      <c r="D31" s="11" t="s">
        <v>47</v>
      </c>
      <c r="E31" s="15">
        <v>44452</v>
      </c>
      <c r="F31" s="10">
        <v>6641363.0199999996</v>
      </c>
      <c r="G31" s="10">
        <v>101.92910000000001</v>
      </c>
      <c r="H31" s="10">
        <v>26055.734479999999</v>
      </c>
      <c r="I31" s="5">
        <v>1.0373659275000001E-2</v>
      </c>
      <c r="J31" s="5">
        <v>5.3051069870000004E-3</v>
      </c>
      <c r="K31" s="59">
        <v>4.0971269300000001E-4</v>
      </c>
    </row>
    <row r="32" spans="2:11" ht="12.75" customHeight="1" x14ac:dyDescent="0.2">
      <c r="B32" s="55" t="s">
        <v>2399</v>
      </c>
      <c r="C32" s="11" t="s">
        <v>2400</v>
      </c>
      <c r="D32" s="11" t="s">
        <v>46</v>
      </c>
      <c r="E32" s="15">
        <v>44955</v>
      </c>
      <c r="F32" s="10">
        <v>32000000</v>
      </c>
      <c r="G32" s="10">
        <v>106.49630000000001</v>
      </c>
      <c r="H32" s="10">
        <v>34078.815999999999</v>
      </c>
      <c r="I32" s="66" t="s">
        <v>3204</v>
      </c>
      <c r="J32" s="5">
        <v>6.938655482E-3</v>
      </c>
      <c r="K32" s="59">
        <v>5.3587142199999999E-4</v>
      </c>
    </row>
    <row r="33" spans="2:11" ht="12.75" customHeight="1" x14ac:dyDescent="0.2">
      <c r="B33" s="55" t="s">
        <v>2401</v>
      </c>
      <c r="C33" s="11" t="s">
        <v>2402</v>
      </c>
      <c r="D33" s="11" t="s">
        <v>46</v>
      </c>
      <c r="E33" s="15">
        <v>45176</v>
      </c>
      <c r="F33" s="10">
        <v>2100000</v>
      </c>
      <c r="G33" s="10">
        <v>100</v>
      </c>
      <c r="H33" s="10">
        <v>2100</v>
      </c>
      <c r="I33" s="66" t="s">
        <v>3204</v>
      </c>
      <c r="J33" s="5">
        <v>4.2757285E-4</v>
      </c>
      <c r="K33" s="59">
        <v>3.3021393305564902E-5</v>
      </c>
    </row>
    <row r="34" spans="2:11" ht="12.75" customHeight="1" x14ac:dyDescent="0.2">
      <c r="B34" s="55" t="s">
        <v>2403</v>
      </c>
      <c r="C34" s="11" t="s">
        <v>2404</v>
      </c>
      <c r="D34" s="11" t="s">
        <v>46</v>
      </c>
      <c r="E34" s="15">
        <v>44598</v>
      </c>
      <c r="F34" s="10">
        <v>34150671.020000003</v>
      </c>
      <c r="G34" s="10">
        <v>106.0753</v>
      </c>
      <c r="H34" s="10">
        <v>36225.426729999999</v>
      </c>
      <c r="I34" s="5">
        <v>0.35793155575399999</v>
      </c>
      <c r="J34" s="5">
        <v>7.3757185620000002E-3</v>
      </c>
      <c r="K34" s="59">
        <v>5.6962574399999999E-4</v>
      </c>
    </row>
    <row r="35" spans="2:11" ht="12.75" customHeight="1" x14ac:dyDescent="0.2">
      <c r="B35" s="54" t="s">
        <v>2405</v>
      </c>
      <c r="C35" s="66" t="s">
        <v>3204</v>
      </c>
      <c r="D35" s="66" t="s">
        <v>3204</v>
      </c>
      <c r="E35" s="66" t="s">
        <v>3204</v>
      </c>
      <c r="F35" s="66" t="s">
        <v>3204</v>
      </c>
      <c r="G35" s="66" t="s">
        <v>3204</v>
      </c>
      <c r="H35" s="9">
        <v>4511898.3498</v>
      </c>
      <c r="I35" s="66" t="s">
        <v>3204</v>
      </c>
      <c r="J35" s="7">
        <v>0.91865011446199996</v>
      </c>
      <c r="K35" s="58">
        <v>7.0947223791999997E-2</v>
      </c>
    </row>
    <row r="36" spans="2:11" ht="12.75" customHeight="1" x14ac:dyDescent="0.2">
      <c r="B36" s="54" t="s">
        <v>2406</v>
      </c>
      <c r="C36" s="66" t="s">
        <v>3204</v>
      </c>
      <c r="D36" s="66" t="s">
        <v>3204</v>
      </c>
      <c r="E36" s="66" t="s">
        <v>3204</v>
      </c>
      <c r="F36" s="66" t="s">
        <v>3204</v>
      </c>
      <c r="G36" s="66" t="s">
        <v>3204</v>
      </c>
      <c r="H36" s="9">
        <v>695987.85956000001</v>
      </c>
      <c r="I36" s="66" t="s">
        <v>3204</v>
      </c>
      <c r="J36" s="7">
        <v>0.14170738728500001</v>
      </c>
      <c r="K36" s="58">
        <v>1.0944042306999999E-2</v>
      </c>
    </row>
    <row r="37" spans="2:11" ht="12.75" customHeight="1" x14ac:dyDescent="0.2">
      <c r="B37" s="55" t="s">
        <v>2407</v>
      </c>
      <c r="C37" s="11" t="s">
        <v>2408</v>
      </c>
      <c r="D37" s="11" t="s">
        <v>47</v>
      </c>
      <c r="E37" s="15">
        <v>44257</v>
      </c>
      <c r="F37" s="10">
        <v>14900556.77</v>
      </c>
      <c r="G37" s="10">
        <v>209.4376</v>
      </c>
      <c r="H37" s="10">
        <v>120117.16130000001</v>
      </c>
      <c r="I37" s="5">
        <v>2.8382012841E-2</v>
      </c>
      <c r="J37" s="5">
        <v>2.4456589094E-2</v>
      </c>
      <c r="K37" s="59">
        <v>1.8887790599999999E-3</v>
      </c>
    </row>
    <row r="38" spans="2:11" ht="12.75" customHeight="1" x14ac:dyDescent="0.2">
      <c r="B38" s="55" t="s">
        <v>2409</v>
      </c>
      <c r="C38" s="11" t="s">
        <v>2410</v>
      </c>
      <c r="D38" s="11" t="s">
        <v>47</v>
      </c>
      <c r="E38" s="15">
        <v>44307</v>
      </c>
      <c r="F38" s="10">
        <v>35000030</v>
      </c>
      <c r="G38" s="10">
        <v>117.2684</v>
      </c>
      <c r="H38" s="10">
        <v>157978.26048</v>
      </c>
      <c r="I38" s="66" t="s">
        <v>3204</v>
      </c>
      <c r="J38" s="5">
        <v>3.2165340576999997E-2</v>
      </c>
      <c r="K38" s="59">
        <v>2.4841248909999998E-3</v>
      </c>
    </row>
    <row r="39" spans="2:11" ht="12.75" customHeight="1" x14ac:dyDescent="0.2">
      <c r="B39" s="55" t="s">
        <v>2411</v>
      </c>
      <c r="C39" s="11" t="s">
        <v>2412</v>
      </c>
      <c r="D39" s="11" t="s">
        <v>47</v>
      </c>
      <c r="E39" s="15">
        <v>44707</v>
      </c>
      <c r="F39" s="10">
        <v>9500000</v>
      </c>
      <c r="G39" s="10">
        <v>114.8946</v>
      </c>
      <c r="H39" s="10">
        <v>42011.784970000001</v>
      </c>
      <c r="I39" s="66" t="s">
        <v>3204</v>
      </c>
      <c r="J39" s="5">
        <v>8.5538565090000004E-3</v>
      </c>
      <c r="K39" s="59">
        <v>6.6061317800000005E-4</v>
      </c>
    </row>
    <row r="40" spans="2:11" ht="12.75" customHeight="1" x14ac:dyDescent="0.2">
      <c r="B40" s="55" t="s">
        <v>2413</v>
      </c>
      <c r="C40" s="11" t="s">
        <v>2414</v>
      </c>
      <c r="D40" s="11" t="s">
        <v>47</v>
      </c>
      <c r="E40" s="15">
        <v>44263</v>
      </c>
      <c r="F40" s="10">
        <v>24999999.940000001</v>
      </c>
      <c r="G40" s="10">
        <v>72.5</v>
      </c>
      <c r="H40" s="10">
        <v>69763.124849999993</v>
      </c>
      <c r="I40" s="5">
        <v>0.18446728044399999</v>
      </c>
      <c r="J40" s="5">
        <v>1.4204199133000001E-2</v>
      </c>
      <c r="K40" s="59">
        <v>1.0969883729999999E-3</v>
      </c>
    </row>
    <row r="41" spans="2:11" ht="12.75" customHeight="1" x14ac:dyDescent="0.2">
      <c r="B41" s="55" t="s">
        <v>2415</v>
      </c>
      <c r="C41" s="11" t="s">
        <v>2416</v>
      </c>
      <c r="D41" s="11" t="s">
        <v>47</v>
      </c>
      <c r="E41" s="15">
        <v>45029</v>
      </c>
      <c r="F41" s="10">
        <v>2500000</v>
      </c>
      <c r="G41" s="10">
        <v>100</v>
      </c>
      <c r="H41" s="10">
        <v>9622.5</v>
      </c>
      <c r="I41" s="5">
        <v>3.9567719999999999E-3</v>
      </c>
      <c r="J41" s="5">
        <v>1.9591998839999999E-3</v>
      </c>
      <c r="K41" s="59">
        <v>1.51308741E-4</v>
      </c>
    </row>
    <row r="42" spans="2:11" ht="12.75" customHeight="1" x14ac:dyDescent="0.2">
      <c r="B42" s="55" t="s">
        <v>2417</v>
      </c>
      <c r="C42" s="11" t="s">
        <v>2418</v>
      </c>
      <c r="D42" s="11" t="s">
        <v>47</v>
      </c>
      <c r="E42" s="15">
        <v>44404</v>
      </c>
      <c r="F42" s="10">
        <v>8000000</v>
      </c>
      <c r="G42" s="10">
        <v>114.29900000000001</v>
      </c>
      <c r="H42" s="10">
        <v>35194.948080000002</v>
      </c>
      <c r="I42" s="5">
        <v>4.3243243243000003E-2</v>
      </c>
      <c r="J42" s="5">
        <v>7.1659068030000004E-3</v>
      </c>
      <c r="K42" s="59">
        <v>5.5342200999999999E-4</v>
      </c>
    </row>
    <row r="43" spans="2:11" x14ac:dyDescent="0.2">
      <c r="B43" s="55" t="s">
        <v>2419</v>
      </c>
      <c r="C43" s="11" t="s">
        <v>2420</v>
      </c>
      <c r="D43" s="11" t="s">
        <v>47</v>
      </c>
      <c r="E43" s="15">
        <v>44812</v>
      </c>
      <c r="F43" s="10">
        <v>2000000</v>
      </c>
      <c r="G43" s="10">
        <v>91.562899999999999</v>
      </c>
      <c r="H43" s="10">
        <v>7048.5120399999996</v>
      </c>
      <c r="I43" s="5">
        <v>0.25080863840099998</v>
      </c>
      <c r="J43" s="5">
        <v>1.4351201839999999E-3</v>
      </c>
      <c r="K43" s="59">
        <v>1.10834137E-4</v>
      </c>
    </row>
    <row r="44" spans="2:11" x14ac:dyDescent="0.2">
      <c r="B44" s="55" t="s">
        <v>2421</v>
      </c>
      <c r="C44" s="11" t="s">
        <v>2422</v>
      </c>
      <c r="D44" s="11" t="s">
        <v>47</v>
      </c>
      <c r="E44" s="15">
        <v>44812</v>
      </c>
      <c r="F44" s="10">
        <v>5000000</v>
      </c>
      <c r="G44" s="10">
        <v>99.849400000000003</v>
      </c>
      <c r="H44" s="10">
        <v>19216.017019999999</v>
      </c>
      <c r="I44" s="5">
        <v>0.17399999505800001</v>
      </c>
      <c r="J44" s="5">
        <v>3.9124986569999999E-3</v>
      </c>
      <c r="K44" s="59">
        <v>3.0216173999999998E-4</v>
      </c>
    </row>
    <row r="45" spans="2:11" x14ac:dyDescent="0.2">
      <c r="B45" s="55" t="s">
        <v>2423</v>
      </c>
      <c r="C45" s="11" t="s">
        <v>2424</v>
      </c>
      <c r="D45" s="11" t="s">
        <v>47</v>
      </c>
      <c r="E45" s="15">
        <v>44812</v>
      </c>
      <c r="F45" s="10">
        <v>4000000</v>
      </c>
      <c r="G45" s="10">
        <v>99.921999999999997</v>
      </c>
      <c r="H45" s="10">
        <v>15383.991120000001</v>
      </c>
      <c r="I45" s="5">
        <v>1.5522388041E-2</v>
      </c>
      <c r="J45" s="5">
        <v>3.1322747330000001E-3</v>
      </c>
      <c r="K45" s="59">
        <v>2.4190515300000001E-4</v>
      </c>
    </row>
    <row r="46" spans="2:11" x14ac:dyDescent="0.2">
      <c r="B46" s="55" t="s">
        <v>2425</v>
      </c>
      <c r="C46" s="11" t="s">
        <v>2426</v>
      </c>
      <c r="D46" s="11" t="s">
        <v>47</v>
      </c>
      <c r="E46" s="15">
        <v>45120</v>
      </c>
      <c r="F46" s="10">
        <v>10667347.380000001</v>
      </c>
      <c r="G46" s="10">
        <v>100</v>
      </c>
      <c r="H46" s="10">
        <v>41058.620069999997</v>
      </c>
      <c r="I46" s="66" t="s">
        <v>3204</v>
      </c>
      <c r="J46" s="5">
        <v>8.3597863029999993E-3</v>
      </c>
      <c r="K46" s="59">
        <v>6.4562516200000004E-4</v>
      </c>
    </row>
    <row r="47" spans="2:11" x14ac:dyDescent="0.2">
      <c r="B47" s="55" t="s">
        <v>2427</v>
      </c>
      <c r="C47" s="11" t="s">
        <v>2428</v>
      </c>
      <c r="D47" s="11" t="s">
        <v>47</v>
      </c>
      <c r="E47" s="15">
        <v>44665</v>
      </c>
      <c r="F47" s="10">
        <v>2746909.03</v>
      </c>
      <c r="G47" s="10">
        <v>94.149799999999999</v>
      </c>
      <c r="H47" s="10">
        <v>9954.3198300000004</v>
      </c>
      <c r="I47" s="5">
        <v>0.56311632580899995</v>
      </c>
      <c r="J47" s="5">
        <v>2.0267604319999999E-3</v>
      </c>
      <c r="K47" s="59">
        <v>1.5652643299999999E-4</v>
      </c>
    </row>
    <row r="48" spans="2:11" x14ac:dyDescent="0.2">
      <c r="B48" s="55" t="s">
        <v>2429</v>
      </c>
      <c r="C48" s="11" t="s">
        <v>2430</v>
      </c>
      <c r="D48" s="11" t="s">
        <v>47</v>
      </c>
      <c r="E48" s="15">
        <v>45169</v>
      </c>
      <c r="F48" s="10">
        <v>1300000</v>
      </c>
      <c r="G48" s="10">
        <v>99.009900000000002</v>
      </c>
      <c r="H48" s="10">
        <v>4954.1583700000001</v>
      </c>
      <c r="I48" s="66" t="s">
        <v>3204</v>
      </c>
      <c r="J48" s="5">
        <v>1.00869696E-3</v>
      </c>
      <c r="K48" s="59">
        <v>7.7901529539917299E-5</v>
      </c>
    </row>
    <row r="49" spans="2:11" x14ac:dyDescent="0.2">
      <c r="B49" s="55" t="s">
        <v>2431</v>
      </c>
      <c r="C49" s="11" t="s">
        <v>2432</v>
      </c>
      <c r="D49" s="11" t="s">
        <v>47</v>
      </c>
      <c r="E49" s="15">
        <v>44742</v>
      </c>
      <c r="F49" s="10">
        <v>7035000</v>
      </c>
      <c r="G49" s="10">
        <v>264.20229999999998</v>
      </c>
      <c r="H49" s="10">
        <v>71539.945829999997</v>
      </c>
      <c r="I49" s="5">
        <v>1.2999999979000001E-2</v>
      </c>
      <c r="J49" s="5">
        <v>1.4565970757E-2</v>
      </c>
      <c r="K49" s="59">
        <v>1.1249279460000001E-3</v>
      </c>
    </row>
    <row r="50" spans="2:11" x14ac:dyDescent="0.2">
      <c r="B50" s="55" t="s">
        <v>2433</v>
      </c>
      <c r="C50" s="11" t="s">
        <v>2434</v>
      </c>
      <c r="D50" s="11" t="s">
        <v>48</v>
      </c>
      <c r="E50" s="15">
        <v>44742</v>
      </c>
      <c r="F50" s="10">
        <v>10050000</v>
      </c>
      <c r="G50" s="10">
        <v>150.57130000000001</v>
      </c>
      <c r="H50" s="10">
        <v>61399.77648</v>
      </c>
      <c r="I50" s="5">
        <v>3.8999999952999999E-2</v>
      </c>
      <c r="J50" s="5">
        <v>1.2501370225000001E-2</v>
      </c>
      <c r="K50" s="59">
        <v>9.6547912700000002E-4</v>
      </c>
    </row>
    <row r="51" spans="2:11" x14ac:dyDescent="0.2">
      <c r="B51" s="55" t="s">
        <v>2435</v>
      </c>
      <c r="C51" s="11" t="s">
        <v>2436</v>
      </c>
      <c r="D51" s="11" t="s">
        <v>47</v>
      </c>
      <c r="E51" s="15">
        <v>44929</v>
      </c>
      <c r="F51" s="10">
        <v>1419999.95</v>
      </c>
      <c r="G51" s="10">
        <v>90.283500000000004</v>
      </c>
      <c r="H51" s="10">
        <v>4934.5167499999998</v>
      </c>
      <c r="I51" s="66" t="s">
        <v>3204</v>
      </c>
      <c r="J51" s="5">
        <v>1.004697806E-3</v>
      </c>
      <c r="K51" s="59">
        <v>7.7592675416499E-5</v>
      </c>
    </row>
    <row r="52" spans="2:11" x14ac:dyDescent="0.2">
      <c r="B52" s="55" t="s">
        <v>2437</v>
      </c>
      <c r="C52" s="11" t="s">
        <v>2438</v>
      </c>
      <c r="D52" s="11" t="s">
        <v>47</v>
      </c>
      <c r="E52" s="15">
        <v>44929</v>
      </c>
      <c r="F52" s="10">
        <v>909999.97</v>
      </c>
      <c r="G52" s="10">
        <v>92.164199999999994</v>
      </c>
      <c r="H52" s="10">
        <v>3228.1339499999999</v>
      </c>
      <c r="I52" s="66" t="s">
        <v>3204</v>
      </c>
      <c r="J52" s="5">
        <v>6.5726782599999996E-4</v>
      </c>
      <c r="K52" s="59">
        <v>5.0760705145712703E-5</v>
      </c>
    </row>
    <row r="53" spans="2:11" x14ac:dyDescent="0.2">
      <c r="B53" s="55" t="s">
        <v>2439</v>
      </c>
      <c r="C53" s="11" t="s">
        <v>2440</v>
      </c>
      <c r="D53" s="11" t="s">
        <v>47</v>
      </c>
      <c r="E53" s="15">
        <v>44985</v>
      </c>
      <c r="F53" s="10">
        <v>227048</v>
      </c>
      <c r="G53" s="10">
        <v>1.7304999999999999</v>
      </c>
      <c r="H53" s="10">
        <v>15.12298</v>
      </c>
      <c r="I53" s="66" t="s">
        <v>3204</v>
      </c>
      <c r="J53" s="5">
        <v>3.0791312726765102E-6</v>
      </c>
      <c r="K53" s="59">
        <v>2.3780089072961499E-7</v>
      </c>
    </row>
    <row r="54" spans="2:11" x14ac:dyDescent="0.2">
      <c r="B54" s="55" t="s">
        <v>2441</v>
      </c>
      <c r="C54" s="11" t="s">
        <v>2442</v>
      </c>
      <c r="D54" s="11" t="s">
        <v>47</v>
      </c>
      <c r="E54" s="15">
        <v>44620</v>
      </c>
      <c r="F54" s="10">
        <v>6080624.9400000004</v>
      </c>
      <c r="G54" s="10">
        <v>96.422200000000004</v>
      </c>
      <c r="H54" s="10">
        <v>22566.96544</v>
      </c>
      <c r="I54" s="5">
        <v>5.9577963297999997E-2</v>
      </c>
      <c r="J54" s="5">
        <v>4.5947722609999998E-3</v>
      </c>
      <c r="K54" s="59">
        <v>3.5485363800000002E-4</v>
      </c>
    </row>
    <row r="55" spans="2:11" x14ac:dyDescent="0.2">
      <c r="B55" s="54" t="s">
        <v>2443</v>
      </c>
      <c r="C55" s="66" t="s">
        <v>3204</v>
      </c>
      <c r="D55" s="66" t="s">
        <v>3204</v>
      </c>
      <c r="E55" s="66" t="s">
        <v>3204</v>
      </c>
      <c r="F55" s="66" t="s">
        <v>3204</v>
      </c>
      <c r="G55" s="66" t="s">
        <v>3204</v>
      </c>
      <c r="H55" s="9">
        <v>1064015.98694</v>
      </c>
      <c r="I55" s="66" t="s">
        <v>3204</v>
      </c>
      <c r="J55" s="7">
        <v>0.216640166158</v>
      </c>
      <c r="K55" s="58">
        <v>1.6731090660999998E-2</v>
      </c>
    </row>
    <row r="56" spans="2:11" x14ac:dyDescent="0.2">
      <c r="B56" s="55" t="s">
        <v>2444</v>
      </c>
      <c r="C56" s="11" t="s">
        <v>2445</v>
      </c>
      <c r="D56" s="11" t="s">
        <v>47</v>
      </c>
      <c r="E56" s="15">
        <v>44635</v>
      </c>
      <c r="F56" s="10">
        <v>37811389</v>
      </c>
      <c r="G56" s="10">
        <v>107.95099999999999</v>
      </c>
      <c r="H56" s="10">
        <v>157107.60649999999</v>
      </c>
      <c r="I56" s="5">
        <v>0.122294310684</v>
      </c>
      <c r="J56" s="5">
        <v>3.1988070099000003E-2</v>
      </c>
      <c r="K56" s="59">
        <v>2.4704343160000001E-3</v>
      </c>
    </row>
    <row r="57" spans="2:11" x14ac:dyDescent="0.2">
      <c r="B57" s="55" t="s">
        <v>2446</v>
      </c>
      <c r="C57" s="11" t="s">
        <v>2447</v>
      </c>
      <c r="D57" s="11" t="s">
        <v>47</v>
      </c>
      <c r="E57" s="15">
        <v>44172</v>
      </c>
      <c r="F57" s="10">
        <v>15000000</v>
      </c>
      <c r="G57" s="10">
        <v>127.018</v>
      </c>
      <c r="H57" s="10">
        <v>73333.842310000007</v>
      </c>
      <c r="I57" s="66" t="s">
        <v>3204</v>
      </c>
      <c r="J57" s="5">
        <v>1.4931219058E-2</v>
      </c>
      <c r="K57" s="59">
        <v>1.153136023E-3</v>
      </c>
    </row>
    <row r="58" spans="2:11" x14ac:dyDescent="0.2">
      <c r="B58" s="55" t="s">
        <v>2448</v>
      </c>
      <c r="C58" s="11" t="s">
        <v>2449</v>
      </c>
      <c r="D58" s="11" t="s">
        <v>48</v>
      </c>
      <c r="E58" s="15">
        <v>45174</v>
      </c>
      <c r="F58" s="10">
        <v>7013021.29</v>
      </c>
      <c r="G58" s="10">
        <v>106.44840000000001</v>
      </c>
      <c r="H58" s="10">
        <v>30290.247619999998</v>
      </c>
      <c r="I58" s="66" t="s">
        <v>3204</v>
      </c>
      <c r="J58" s="5">
        <v>6.1672797750000003E-3</v>
      </c>
      <c r="K58" s="59">
        <v>4.7629817999999998E-4</v>
      </c>
    </row>
    <row r="59" spans="2:11" x14ac:dyDescent="0.2">
      <c r="B59" s="55" t="s">
        <v>2450</v>
      </c>
      <c r="C59" s="11" t="s">
        <v>2451</v>
      </c>
      <c r="D59" s="11" t="s">
        <v>48</v>
      </c>
      <c r="E59" s="15">
        <v>44286</v>
      </c>
      <c r="F59" s="10">
        <v>41194117.869999997</v>
      </c>
      <c r="G59" s="10">
        <v>88.244200000000006</v>
      </c>
      <c r="H59" s="10">
        <v>147495.88570000001</v>
      </c>
      <c r="I59" s="5">
        <v>0.139571184061</v>
      </c>
      <c r="J59" s="5">
        <v>3.0031064925E-2</v>
      </c>
      <c r="K59" s="59">
        <v>2.319295072E-3</v>
      </c>
    </row>
    <row r="60" spans="2:11" x14ac:dyDescent="0.2">
      <c r="B60" s="55" t="s">
        <v>2452</v>
      </c>
      <c r="C60" s="11" t="s">
        <v>2453</v>
      </c>
      <c r="D60" s="11" t="s">
        <v>48</v>
      </c>
      <c r="E60" s="15">
        <v>44203</v>
      </c>
      <c r="F60" s="10">
        <v>5329429.91</v>
      </c>
      <c r="G60" s="10">
        <v>107.3339</v>
      </c>
      <c r="H60" s="10">
        <v>23210.056280000001</v>
      </c>
      <c r="I60" s="5">
        <v>6.2594530610999996E-2</v>
      </c>
      <c r="J60" s="5">
        <v>4.725709491E-3</v>
      </c>
      <c r="K60" s="59">
        <v>3.64965903E-4</v>
      </c>
    </row>
    <row r="61" spans="2:11" x14ac:dyDescent="0.2">
      <c r="B61" s="55" t="s">
        <v>2454</v>
      </c>
      <c r="C61" s="11" t="s">
        <v>2455</v>
      </c>
      <c r="D61" s="11" t="s">
        <v>47</v>
      </c>
      <c r="E61" s="15">
        <v>45057</v>
      </c>
      <c r="F61" s="10">
        <v>7785846.46</v>
      </c>
      <c r="G61" s="10">
        <v>93.585899999999995</v>
      </c>
      <c r="H61" s="10">
        <v>28045.563300000002</v>
      </c>
      <c r="I61" s="66" t="s">
        <v>3204</v>
      </c>
      <c r="J61" s="5">
        <v>5.7102483110000003E-3</v>
      </c>
      <c r="K61" s="59">
        <v>4.4100170200000002E-4</v>
      </c>
    </row>
    <row r="62" spans="2:11" x14ac:dyDescent="0.2">
      <c r="B62" s="55" t="s">
        <v>2456</v>
      </c>
      <c r="C62" s="11" t="s">
        <v>2457</v>
      </c>
      <c r="D62" s="11" t="s">
        <v>47</v>
      </c>
      <c r="E62" s="15">
        <v>44364</v>
      </c>
      <c r="F62" s="10">
        <v>50400000</v>
      </c>
      <c r="G62" s="10">
        <v>116.2847</v>
      </c>
      <c r="H62" s="10">
        <v>225580.22438999999</v>
      </c>
      <c r="I62" s="66" t="s">
        <v>3204</v>
      </c>
      <c r="J62" s="5">
        <v>4.5929514118000003E-2</v>
      </c>
      <c r="K62" s="59">
        <v>3.5471301480000002E-3</v>
      </c>
    </row>
    <row r="63" spans="2:11" x14ac:dyDescent="0.2">
      <c r="B63" s="55" t="s">
        <v>2458</v>
      </c>
      <c r="C63" s="11" t="s">
        <v>2459</v>
      </c>
      <c r="D63" s="11" t="s">
        <v>47</v>
      </c>
      <c r="E63" s="15">
        <v>44165</v>
      </c>
      <c r="F63" s="10">
        <v>12070324.970000001</v>
      </c>
      <c r="G63" s="10">
        <v>91.726900000000001</v>
      </c>
      <c r="H63" s="10">
        <v>42615.107689999997</v>
      </c>
      <c r="I63" s="5">
        <v>6.3897471210000003E-3</v>
      </c>
      <c r="J63" s="5">
        <v>8.6766967069999996E-3</v>
      </c>
      <c r="K63" s="59">
        <v>6.7010010999999996E-4</v>
      </c>
    </row>
    <row r="64" spans="2:11" x14ac:dyDescent="0.2">
      <c r="B64" s="55" t="s">
        <v>2460</v>
      </c>
      <c r="C64" s="11" t="s">
        <v>2461</v>
      </c>
      <c r="D64" s="11" t="s">
        <v>49</v>
      </c>
      <c r="E64" s="15">
        <v>44950</v>
      </c>
      <c r="F64" s="10">
        <v>4778420.05</v>
      </c>
      <c r="G64" s="10">
        <v>97.0227</v>
      </c>
      <c r="H64" s="10">
        <v>21791.305960000002</v>
      </c>
      <c r="I64" s="66" t="s">
        <v>3204</v>
      </c>
      <c r="J64" s="5">
        <v>4.4368432440000001E-3</v>
      </c>
      <c r="K64" s="59">
        <v>3.4265680199999999E-4</v>
      </c>
    </row>
    <row r="65" spans="2:11" x14ac:dyDescent="0.2">
      <c r="B65" s="55" t="s">
        <v>2462</v>
      </c>
      <c r="C65" s="11" t="s">
        <v>2463</v>
      </c>
      <c r="D65" s="11" t="s">
        <v>50</v>
      </c>
      <c r="E65" s="15">
        <v>44720</v>
      </c>
      <c r="F65" s="10">
        <v>31500000</v>
      </c>
      <c r="G65" s="10">
        <v>107.8999</v>
      </c>
      <c r="H65" s="10">
        <v>97054.071819999997</v>
      </c>
      <c r="I65" s="66" t="s">
        <v>3204</v>
      </c>
      <c r="J65" s="5">
        <v>1.9760802942E-2</v>
      </c>
      <c r="K65" s="59">
        <v>1.5261241319999999E-3</v>
      </c>
    </row>
    <row r="66" spans="2:11" x14ac:dyDescent="0.2">
      <c r="B66" s="55" t="s">
        <v>2464</v>
      </c>
      <c r="C66" s="11" t="s">
        <v>2465</v>
      </c>
      <c r="D66" s="11" t="s">
        <v>47</v>
      </c>
      <c r="E66" s="15">
        <v>44497</v>
      </c>
      <c r="F66" s="10">
        <v>44533021.450000003</v>
      </c>
      <c r="G66" s="10">
        <v>126.88590000000001</v>
      </c>
      <c r="H66" s="10">
        <v>217492.07537000001</v>
      </c>
      <c r="I66" s="5">
        <v>7.5113432910000003E-3</v>
      </c>
      <c r="J66" s="5">
        <v>4.4282717482000002E-2</v>
      </c>
      <c r="K66" s="59">
        <v>3.4199482670000001E-3</v>
      </c>
    </row>
    <row r="67" spans="2:11" x14ac:dyDescent="0.2">
      <c r="B67" s="54" t="s">
        <v>2466</v>
      </c>
      <c r="C67" s="66" t="s">
        <v>3204</v>
      </c>
      <c r="D67" s="66" t="s">
        <v>3204</v>
      </c>
      <c r="E67" s="66" t="s">
        <v>3204</v>
      </c>
      <c r="F67" s="66" t="s">
        <v>3204</v>
      </c>
      <c r="G67" s="66" t="s">
        <v>3204</v>
      </c>
      <c r="H67" s="9">
        <v>148879.12273999999</v>
      </c>
      <c r="I67" s="66" t="s">
        <v>3204</v>
      </c>
      <c r="J67" s="7">
        <v>3.0312700450999999E-2</v>
      </c>
      <c r="K67" s="58">
        <v>2.341045746E-3</v>
      </c>
    </row>
    <row r="68" spans="2:11" x14ac:dyDescent="0.2">
      <c r="B68" s="55" t="s">
        <v>2467</v>
      </c>
      <c r="C68" s="11" t="s">
        <v>2468</v>
      </c>
      <c r="D68" s="11" t="s">
        <v>47</v>
      </c>
      <c r="E68" s="15">
        <v>44957</v>
      </c>
      <c r="F68" s="10">
        <v>19970740</v>
      </c>
      <c r="G68" s="10">
        <v>100.0941</v>
      </c>
      <c r="H68" s="10">
        <v>76939.710470000005</v>
      </c>
      <c r="I68" s="66" t="s">
        <v>3204</v>
      </c>
      <c r="J68" s="5">
        <v>1.5665395881999999E-2</v>
      </c>
      <c r="K68" s="59">
        <v>1.2098364000000001E-3</v>
      </c>
    </row>
    <row r="69" spans="2:11" x14ac:dyDescent="0.2">
      <c r="B69" s="55" t="s">
        <v>2469</v>
      </c>
      <c r="C69" s="11" t="s">
        <v>2470</v>
      </c>
      <c r="D69" s="11" t="s">
        <v>47</v>
      </c>
      <c r="E69" s="15">
        <v>45015</v>
      </c>
      <c r="F69" s="10">
        <v>8005984</v>
      </c>
      <c r="G69" s="10">
        <v>105.18519999999999</v>
      </c>
      <c r="H69" s="10">
        <v>32412.853480000002</v>
      </c>
      <c r="I69" s="66" t="s">
        <v>3204</v>
      </c>
      <c r="J69" s="5">
        <v>6.5994553180000002E-3</v>
      </c>
      <c r="K69" s="59">
        <v>5.0967503899999997E-4</v>
      </c>
    </row>
    <row r="70" spans="2:11" x14ac:dyDescent="0.2">
      <c r="B70" s="55" t="s">
        <v>2471</v>
      </c>
      <c r="C70" s="11" t="s">
        <v>2472</v>
      </c>
      <c r="D70" s="11" t="s">
        <v>47</v>
      </c>
      <c r="E70" s="15">
        <v>44805</v>
      </c>
      <c r="F70" s="10">
        <v>9000000</v>
      </c>
      <c r="G70" s="10">
        <v>114.10339999999999</v>
      </c>
      <c r="H70" s="10">
        <v>39526.558790000003</v>
      </c>
      <c r="I70" s="66" t="s">
        <v>3204</v>
      </c>
      <c r="J70" s="5">
        <v>8.0478492509999996E-3</v>
      </c>
      <c r="K70" s="59">
        <v>6.2153430600000005E-4</v>
      </c>
    </row>
    <row r="71" spans="2:11" x14ac:dyDescent="0.2">
      <c r="B71" s="54" t="s">
        <v>2473</v>
      </c>
      <c r="C71" s="66" t="s">
        <v>3204</v>
      </c>
      <c r="D71" s="66" t="s">
        <v>3204</v>
      </c>
      <c r="E71" s="66" t="s">
        <v>3204</v>
      </c>
      <c r="F71" s="66" t="s">
        <v>3204</v>
      </c>
      <c r="G71" s="66" t="s">
        <v>3204</v>
      </c>
      <c r="H71" s="9">
        <v>2603015.38056</v>
      </c>
      <c r="I71" s="66" t="s">
        <v>3204</v>
      </c>
      <c r="J71" s="7">
        <v>0.52998986056499997</v>
      </c>
      <c r="K71" s="58">
        <v>4.0931045077000003E-2</v>
      </c>
    </row>
    <row r="72" spans="2:11" x14ac:dyDescent="0.2">
      <c r="B72" s="55" t="s">
        <v>2474</v>
      </c>
      <c r="C72" s="11" t="s">
        <v>2475</v>
      </c>
      <c r="D72" s="11" t="s">
        <v>47</v>
      </c>
      <c r="E72" s="15">
        <v>44173</v>
      </c>
      <c r="F72" s="10">
        <v>18150159.969999999</v>
      </c>
      <c r="G72" s="10">
        <v>102.25409999999999</v>
      </c>
      <c r="H72" s="10">
        <v>71434.679210000002</v>
      </c>
      <c r="I72" s="5">
        <v>0.187288951925</v>
      </c>
      <c r="J72" s="5">
        <v>1.4544537829E-2</v>
      </c>
      <c r="K72" s="59">
        <v>1.1232726839999999E-3</v>
      </c>
    </row>
    <row r="73" spans="2:11" x14ac:dyDescent="0.2">
      <c r="B73" s="55" t="s">
        <v>2476</v>
      </c>
      <c r="C73" s="11" t="s">
        <v>2477</v>
      </c>
      <c r="D73" s="11" t="s">
        <v>47</v>
      </c>
      <c r="E73" s="15">
        <v>44173</v>
      </c>
      <c r="F73" s="10">
        <v>18150160</v>
      </c>
      <c r="G73" s="10">
        <v>102.41200000000001</v>
      </c>
      <c r="H73" s="10">
        <v>71544.988209999996</v>
      </c>
      <c r="I73" s="5">
        <v>5.2635464031000001E-2</v>
      </c>
      <c r="J73" s="5">
        <v>1.4566997417E-2</v>
      </c>
      <c r="K73" s="59">
        <v>1.1250072350000001E-3</v>
      </c>
    </row>
    <row r="74" spans="2:11" x14ac:dyDescent="0.2">
      <c r="B74" s="55" t="s">
        <v>2478</v>
      </c>
      <c r="C74" s="11" t="s">
        <v>2479</v>
      </c>
      <c r="D74" s="11" t="s">
        <v>47</v>
      </c>
      <c r="E74" s="15">
        <v>44382</v>
      </c>
      <c r="F74" s="10">
        <v>12687999.960000001</v>
      </c>
      <c r="G74" s="10">
        <v>108.0487</v>
      </c>
      <c r="H74" s="10">
        <v>52766.784</v>
      </c>
      <c r="I74" s="5">
        <v>0.21978021922999999</v>
      </c>
      <c r="J74" s="5">
        <v>1.0743640127E-2</v>
      </c>
      <c r="K74" s="59">
        <v>8.2972986999999996E-4</v>
      </c>
    </row>
    <row r="75" spans="2:11" x14ac:dyDescent="0.2">
      <c r="B75" s="55" t="s">
        <v>2480</v>
      </c>
      <c r="C75" s="11" t="s">
        <v>2481</v>
      </c>
      <c r="D75" s="11" t="s">
        <v>47</v>
      </c>
      <c r="E75" s="15">
        <v>44658</v>
      </c>
      <c r="F75" s="10">
        <v>39613772.759999998</v>
      </c>
      <c r="G75" s="10">
        <v>133.92429999999999</v>
      </c>
      <c r="H75" s="10">
        <v>204198.94884</v>
      </c>
      <c r="I75" s="106" t="s">
        <v>3204</v>
      </c>
      <c r="J75" s="5">
        <v>4.1576155572999998E-2</v>
      </c>
      <c r="K75" s="59">
        <v>3.210920858E-3</v>
      </c>
    </row>
    <row r="76" spans="2:11" x14ac:dyDescent="0.2">
      <c r="B76" s="55" t="s">
        <v>2482</v>
      </c>
      <c r="C76" s="11" t="s">
        <v>2483</v>
      </c>
      <c r="D76" s="11" t="s">
        <v>47</v>
      </c>
      <c r="E76" s="15">
        <v>45099</v>
      </c>
      <c r="F76" s="10">
        <v>916918.69</v>
      </c>
      <c r="G76" s="10">
        <v>100</v>
      </c>
      <c r="H76" s="10">
        <v>3529.2200400000002</v>
      </c>
      <c r="I76" s="106" t="s">
        <v>3204</v>
      </c>
      <c r="J76" s="5">
        <v>7.1857079700000004E-4</v>
      </c>
      <c r="K76" s="59">
        <v>5.5495125239391201E-5</v>
      </c>
    </row>
    <row r="77" spans="2:11" x14ac:dyDescent="0.2">
      <c r="B77" s="55" t="s">
        <v>2484</v>
      </c>
      <c r="C77" s="11" t="s">
        <v>2485</v>
      </c>
      <c r="D77" s="11" t="s">
        <v>48</v>
      </c>
      <c r="E77" s="15">
        <v>44319</v>
      </c>
      <c r="F77" s="10">
        <v>38400147.770000003</v>
      </c>
      <c r="G77" s="10">
        <v>111.92440000000001</v>
      </c>
      <c r="H77" s="10">
        <v>174387.84022000001</v>
      </c>
      <c r="I77" s="5">
        <v>5.2509783040999999E-2</v>
      </c>
      <c r="J77" s="5">
        <v>3.5506431429999999E-2</v>
      </c>
      <c r="K77" s="59">
        <v>2.7421568849999999E-3</v>
      </c>
    </row>
    <row r="78" spans="2:11" x14ac:dyDescent="0.2">
      <c r="B78" s="55" t="s">
        <v>2486</v>
      </c>
      <c r="C78" s="11" t="s">
        <v>2487</v>
      </c>
      <c r="D78" s="11" t="s">
        <v>47</v>
      </c>
      <c r="E78" s="15">
        <v>44798</v>
      </c>
      <c r="F78" s="10">
        <v>7333333.29</v>
      </c>
      <c r="G78" s="10">
        <v>103.3878</v>
      </c>
      <c r="H78" s="10">
        <v>29182.240249999999</v>
      </c>
      <c r="I78" s="66" t="s">
        <v>3204</v>
      </c>
      <c r="J78" s="5">
        <v>5.941682694E-3</v>
      </c>
      <c r="K78" s="59">
        <v>4.5887534799999999E-4</v>
      </c>
    </row>
    <row r="79" spans="2:11" x14ac:dyDescent="0.2">
      <c r="B79" s="55" t="s">
        <v>2488</v>
      </c>
      <c r="C79" s="11" t="s">
        <v>2489</v>
      </c>
      <c r="D79" s="11" t="s">
        <v>47</v>
      </c>
      <c r="E79" s="15">
        <v>44648</v>
      </c>
      <c r="F79" s="10">
        <v>27516473.949999999</v>
      </c>
      <c r="G79" s="10">
        <v>109.9769</v>
      </c>
      <c r="H79" s="10">
        <v>116477.53363999999</v>
      </c>
      <c r="I79" s="5">
        <v>2.0471111322E-2</v>
      </c>
      <c r="J79" s="5">
        <v>2.3715538630000001E-2</v>
      </c>
      <c r="K79" s="59">
        <v>1.8315478329999999E-3</v>
      </c>
    </row>
    <row r="80" spans="2:11" x14ac:dyDescent="0.2">
      <c r="B80" s="55" t="s">
        <v>2490</v>
      </c>
      <c r="C80" s="11" t="s">
        <v>2491</v>
      </c>
      <c r="D80" s="11" t="s">
        <v>47</v>
      </c>
      <c r="E80" s="15">
        <v>44441</v>
      </c>
      <c r="F80" s="10">
        <v>8743631.25</v>
      </c>
      <c r="G80" s="10">
        <v>115.25790000000001</v>
      </c>
      <c r="H80" s="10">
        <v>38789.16646</v>
      </c>
      <c r="I80" s="5">
        <v>5.5449031194999998E-2</v>
      </c>
      <c r="J80" s="5">
        <v>7.8977116600000008E-3</v>
      </c>
      <c r="K80" s="59">
        <v>6.0993919999999995E-4</v>
      </c>
    </row>
    <row r="81" spans="2:11" x14ac:dyDescent="0.2">
      <c r="B81" s="55" t="s">
        <v>2492</v>
      </c>
      <c r="C81" s="11" t="s">
        <v>2493</v>
      </c>
      <c r="D81" s="11" t="s">
        <v>47</v>
      </c>
      <c r="E81" s="15">
        <v>44195</v>
      </c>
      <c r="F81" s="10">
        <v>5215566.88</v>
      </c>
      <c r="G81" s="10">
        <v>154.58410000000001</v>
      </c>
      <c r="H81" s="10">
        <v>31032.320469999999</v>
      </c>
      <c r="I81" s="5">
        <v>2.6477798223000001E-2</v>
      </c>
      <c r="J81" s="5">
        <v>6.3183703490000001E-3</v>
      </c>
      <c r="K81" s="59">
        <v>4.8796688499999998E-4</v>
      </c>
    </row>
    <row r="82" spans="2:11" x14ac:dyDescent="0.2">
      <c r="B82" s="55" t="s">
        <v>2494</v>
      </c>
      <c r="C82" s="11" t="s">
        <v>2495</v>
      </c>
      <c r="D82" s="11" t="s">
        <v>47</v>
      </c>
      <c r="E82" s="15">
        <v>44195</v>
      </c>
      <c r="F82" s="10">
        <v>4998798.9000000004</v>
      </c>
      <c r="G82" s="10">
        <v>147.11709999999999</v>
      </c>
      <c r="H82" s="10">
        <v>28305.884620000001</v>
      </c>
      <c r="I82" s="5">
        <v>1.4320329353999999E-2</v>
      </c>
      <c r="J82" s="5">
        <v>5.7632513249999996E-3</v>
      </c>
      <c r="K82" s="59">
        <v>4.4509511800000002E-4</v>
      </c>
    </row>
    <row r="83" spans="2:11" x14ac:dyDescent="0.2">
      <c r="B83" s="55" t="s">
        <v>2496</v>
      </c>
      <c r="C83" s="11" t="s">
        <v>2497</v>
      </c>
      <c r="D83" s="11" t="s">
        <v>47</v>
      </c>
      <c r="E83" s="15">
        <v>44985</v>
      </c>
      <c r="F83" s="10">
        <v>15294721</v>
      </c>
      <c r="G83" s="10">
        <v>105.60429999999999</v>
      </c>
      <c r="H83" s="10">
        <v>62168.597849999998</v>
      </c>
      <c r="I83" s="66" t="s">
        <v>3204</v>
      </c>
      <c r="J83" s="5">
        <v>1.2657906961E-2</v>
      </c>
      <c r="K83" s="59">
        <v>9.7756843800000004E-4</v>
      </c>
    </row>
    <row r="84" spans="2:11" x14ac:dyDescent="0.2">
      <c r="B84" s="55" t="s">
        <v>2498</v>
      </c>
      <c r="C84" s="11" t="s">
        <v>2499</v>
      </c>
      <c r="D84" s="11" t="s">
        <v>48</v>
      </c>
      <c r="E84" s="15">
        <v>44524</v>
      </c>
      <c r="F84" s="10">
        <v>16898415.93</v>
      </c>
      <c r="G84" s="10">
        <v>105.3211</v>
      </c>
      <c r="H84" s="10">
        <v>72213.75202</v>
      </c>
      <c r="I84" s="5">
        <v>6.7944586365000004E-2</v>
      </c>
      <c r="J84" s="5">
        <v>1.4703161821E-2</v>
      </c>
      <c r="K84" s="59">
        <v>1.1355231939999999E-3</v>
      </c>
    </row>
    <row r="85" spans="2:11" x14ac:dyDescent="0.2">
      <c r="B85" s="55" t="s">
        <v>2500</v>
      </c>
      <c r="C85" s="11" t="s">
        <v>2501</v>
      </c>
      <c r="D85" s="11" t="s">
        <v>47</v>
      </c>
      <c r="E85" s="15">
        <v>45098</v>
      </c>
      <c r="F85" s="10">
        <v>2895000</v>
      </c>
      <c r="G85" s="10">
        <v>211.08279999999999</v>
      </c>
      <c r="H85" s="10">
        <v>23520.65034</v>
      </c>
      <c r="I85" s="66" t="s">
        <v>3204</v>
      </c>
      <c r="J85" s="5">
        <v>4.7889483430000003E-3</v>
      </c>
      <c r="K85" s="59">
        <v>3.6984983099999999E-4</v>
      </c>
    </row>
    <row r="86" spans="2:11" x14ac:dyDescent="0.2">
      <c r="B86" s="55" t="s">
        <v>2502</v>
      </c>
      <c r="C86" s="11" t="s">
        <v>2503</v>
      </c>
      <c r="D86" s="11" t="s">
        <v>47</v>
      </c>
      <c r="E86" s="15">
        <v>45082</v>
      </c>
      <c r="F86" s="10">
        <v>14478939.73</v>
      </c>
      <c r="G86" s="10">
        <v>106.3267</v>
      </c>
      <c r="H86" s="10">
        <v>59255.273439999997</v>
      </c>
      <c r="I86" s="66" t="s">
        <v>3204</v>
      </c>
      <c r="J86" s="5">
        <v>1.2064736283E-2</v>
      </c>
      <c r="K86" s="59">
        <v>9.3175794699999997E-4</v>
      </c>
    </row>
    <row r="87" spans="2:11" x14ac:dyDescent="0.2">
      <c r="B87" s="55" t="s">
        <v>2504</v>
      </c>
      <c r="C87" s="11" t="s">
        <v>2505</v>
      </c>
      <c r="D87" s="11" t="s">
        <v>49</v>
      </c>
      <c r="E87" s="15">
        <v>45082</v>
      </c>
      <c r="F87" s="10">
        <v>12515278.18</v>
      </c>
      <c r="G87" s="10">
        <v>101.42910000000001</v>
      </c>
      <c r="H87" s="10">
        <v>59666.238140000001</v>
      </c>
      <c r="I87" s="66" t="s">
        <v>3204</v>
      </c>
      <c r="J87" s="5">
        <v>1.2148411211E-2</v>
      </c>
      <c r="K87" s="59">
        <v>9.3822014999999997E-4</v>
      </c>
    </row>
    <row r="88" spans="2:11" x14ac:dyDescent="0.2">
      <c r="B88" s="55" t="s">
        <v>2506</v>
      </c>
      <c r="C88" s="11" t="s">
        <v>2507</v>
      </c>
      <c r="D88" s="11" t="s">
        <v>47</v>
      </c>
      <c r="E88" s="15">
        <v>44280</v>
      </c>
      <c r="F88" s="10">
        <v>25000000.949999999</v>
      </c>
      <c r="G88" s="10">
        <v>76.056700000000006</v>
      </c>
      <c r="H88" s="10">
        <v>73185.562359999996</v>
      </c>
      <c r="I88" s="5">
        <v>8.7719301271E-2</v>
      </c>
      <c r="J88" s="5">
        <v>1.4901028352999999E-2</v>
      </c>
      <c r="K88" s="59">
        <v>1.150804399E-3</v>
      </c>
    </row>
    <row r="89" spans="2:11" x14ac:dyDescent="0.2">
      <c r="B89" s="55" t="s">
        <v>2508</v>
      </c>
      <c r="C89" s="11" t="s">
        <v>2509</v>
      </c>
      <c r="D89" s="11" t="s">
        <v>48</v>
      </c>
      <c r="E89" s="15">
        <v>44671</v>
      </c>
      <c r="F89" s="10">
        <v>18041284.920000002</v>
      </c>
      <c r="G89" s="10">
        <v>91.651300000000006</v>
      </c>
      <c r="H89" s="10">
        <v>67091.055309999996</v>
      </c>
      <c r="I89" s="66" t="s">
        <v>3204</v>
      </c>
      <c r="J89" s="5">
        <v>1.3660149423E-2</v>
      </c>
      <c r="K89" s="59">
        <v>1.054971487E-3</v>
      </c>
    </row>
    <row r="90" spans="2:11" x14ac:dyDescent="0.2">
      <c r="B90" s="55" t="s">
        <v>2510</v>
      </c>
      <c r="C90" s="11" t="s">
        <v>2511</v>
      </c>
      <c r="D90" s="11" t="s">
        <v>47</v>
      </c>
      <c r="E90" s="15">
        <v>44418</v>
      </c>
      <c r="F90" s="10">
        <v>21851941.18</v>
      </c>
      <c r="G90" s="10">
        <v>111.3781</v>
      </c>
      <c r="H90" s="10">
        <v>93678.027770000001</v>
      </c>
      <c r="I90" s="5">
        <v>1.0333738751E-2</v>
      </c>
      <c r="J90" s="5">
        <v>1.9073419713999999E-2</v>
      </c>
      <c r="K90" s="59">
        <v>1.4730376180000001E-3</v>
      </c>
    </row>
    <row r="91" spans="2:11" x14ac:dyDescent="0.2">
      <c r="B91" s="55" t="s">
        <v>2512</v>
      </c>
      <c r="C91" s="11" t="s">
        <v>2513</v>
      </c>
      <c r="D91" s="11" t="s">
        <v>47</v>
      </c>
      <c r="E91" s="15">
        <v>44418</v>
      </c>
      <c r="F91" s="10">
        <v>41360822.530000001</v>
      </c>
      <c r="G91" s="10">
        <v>126.8948</v>
      </c>
      <c r="H91" s="10">
        <v>202013.73743000001</v>
      </c>
      <c r="I91" s="5">
        <v>5.2938464708000003E-2</v>
      </c>
      <c r="J91" s="5">
        <v>4.1131233157999998E-2</v>
      </c>
      <c r="K91" s="59">
        <v>3.1765595600000002E-3</v>
      </c>
    </row>
    <row r="92" spans="2:11" x14ac:dyDescent="0.2">
      <c r="B92" s="55" t="s">
        <v>2514</v>
      </c>
      <c r="C92" s="11" t="s">
        <v>2515</v>
      </c>
      <c r="D92" s="11" t="s">
        <v>47</v>
      </c>
      <c r="E92" s="15">
        <v>44938</v>
      </c>
      <c r="F92" s="10">
        <v>36872000</v>
      </c>
      <c r="G92" s="10">
        <v>100.438</v>
      </c>
      <c r="H92" s="10">
        <v>142541.93904999999</v>
      </c>
      <c r="I92" s="66" t="s">
        <v>3204</v>
      </c>
      <c r="J92" s="5">
        <v>2.9022411072000001E-2</v>
      </c>
      <c r="K92" s="59">
        <v>2.2413968720000001E-3</v>
      </c>
    </row>
    <row r="93" spans="2:11" x14ac:dyDescent="0.2">
      <c r="B93" s="55" t="s">
        <v>2516</v>
      </c>
      <c r="C93" s="11" t="s">
        <v>2517</v>
      </c>
      <c r="D93" s="11" t="s">
        <v>47</v>
      </c>
      <c r="E93" s="15">
        <v>44915</v>
      </c>
      <c r="F93" s="10">
        <v>13712829.25</v>
      </c>
      <c r="G93" s="10">
        <v>103.233</v>
      </c>
      <c r="H93" s="10">
        <v>54487.079160000001</v>
      </c>
      <c r="I93" s="5">
        <v>3.9734381600000003E-4</v>
      </c>
      <c r="J93" s="5">
        <v>1.1093902749E-2</v>
      </c>
      <c r="K93" s="59">
        <v>8.5678060499999999E-4</v>
      </c>
    </row>
    <row r="94" spans="2:11" x14ac:dyDescent="0.2">
      <c r="B94" s="55" t="s">
        <v>2518</v>
      </c>
      <c r="C94" s="11" t="s">
        <v>2519</v>
      </c>
      <c r="D94" s="11" t="s">
        <v>47</v>
      </c>
      <c r="E94" s="15">
        <v>44774</v>
      </c>
      <c r="F94" s="10">
        <v>6360000</v>
      </c>
      <c r="G94" s="10">
        <v>91.924899999999994</v>
      </c>
      <c r="H94" s="10">
        <v>22502.884590000001</v>
      </c>
      <c r="I94" s="5">
        <v>5.9087762979999998E-3</v>
      </c>
      <c r="J94" s="5">
        <v>4.581725008E-3</v>
      </c>
      <c r="K94" s="59">
        <v>3.53846001E-4</v>
      </c>
    </row>
    <row r="95" spans="2:11" x14ac:dyDescent="0.2">
      <c r="B95" s="55" t="s">
        <v>2520</v>
      </c>
      <c r="C95" s="11" t="s">
        <v>2521</v>
      </c>
      <c r="D95" s="11" t="s">
        <v>47</v>
      </c>
      <c r="E95" s="15">
        <v>44431</v>
      </c>
      <c r="F95" s="10">
        <v>10590224.57</v>
      </c>
      <c r="G95" s="10">
        <v>106.51349999999999</v>
      </c>
      <c r="H95" s="10">
        <v>43416.792540000002</v>
      </c>
      <c r="I95" s="5">
        <v>6.6398713952999996E-2</v>
      </c>
      <c r="J95" s="5">
        <v>8.8399246490000003E-3</v>
      </c>
      <c r="K95" s="59">
        <v>6.8270618199999997E-4</v>
      </c>
    </row>
    <row r="96" spans="2:11" x14ac:dyDescent="0.2">
      <c r="B96" s="55" t="s">
        <v>2522</v>
      </c>
      <c r="C96" s="11" t="s">
        <v>2523</v>
      </c>
      <c r="D96" s="11" t="s">
        <v>47</v>
      </c>
      <c r="E96" s="15">
        <v>44887</v>
      </c>
      <c r="F96" s="10">
        <v>11952703.789999999</v>
      </c>
      <c r="G96" s="10">
        <v>105.87309999999999</v>
      </c>
      <c r="H96" s="10">
        <v>48707.93275</v>
      </c>
      <c r="I96" s="66" t="s">
        <v>3204</v>
      </c>
      <c r="J96" s="5">
        <v>9.9172331739999994E-3</v>
      </c>
      <c r="K96" s="59">
        <v>7.65906573E-4</v>
      </c>
    </row>
    <row r="97" spans="2:11" x14ac:dyDescent="0.2">
      <c r="B97" s="55" t="s">
        <v>2524</v>
      </c>
      <c r="C97" s="11" t="s">
        <v>2525</v>
      </c>
      <c r="D97" s="11" t="s">
        <v>47</v>
      </c>
      <c r="E97" s="15">
        <v>44119</v>
      </c>
      <c r="F97" s="10">
        <v>18376371.239999998</v>
      </c>
      <c r="G97" s="10">
        <v>119.5056</v>
      </c>
      <c r="H97" s="10">
        <v>84527.091140000004</v>
      </c>
      <c r="I97" s="5">
        <v>4.6628592594999997E-2</v>
      </c>
      <c r="J97" s="5">
        <v>1.7210233017E-2</v>
      </c>
      <c r="K97" s="59">
        <v>1.3291439619999999E-3</v>
      </c>
    </row>
    <row r="98" spans="2:11" x14ac:dyDescent="0.2">
      <c r="B98" s="55" t="s">
        <v>2526</v>
      </c>
      <c r="C98" s="11" t="s">
        <v>2527</v>
      </c>
      <c r="D98" s="11" t="s">
        <v>46</v>
      </c>
      <c r="E98" s="15">
        <v>45173</v>
      </c>
      <c r="F98" s="10">
        <v>646000</v>
      </c>
      <c r="G98" s="10">
        <v>100</v>
      </c>
      <c r="H98" s="10">
        <v>646</v>
      </c>
      <c r="I98" s="66" t="s">
        <v>3204</v>
      </c>
      <c r="J98" s="5">
        <v>1.3152955300000001E-4</v>
      </c>
      <c r="K98" s="59">
        <v>1.01580095597119E-5</v>
      </c>
    </row>
    <row r="99" spans="2:11" x14ac:dyDescent="0.2">
      <c r="B99" s="55" t="s">
        <v>2528</v>
      </c>
      <c r="C99" s="11" t="s">
        <v>2529</v>
      </c>
      <c r="D99" s="11" t="s">
        <v>47</v>
      </c>
      <c r="E99" s="15">
        <v>45140</v>
      </c>
      <c r="F99" s="10">
        <v>212000</v>
      </c>
      <c r="G99" s="10">
        <v>102.2</v>
      </c>
      <c r="H99" s="10">
        <v>833.93974000000003</v>
      </c>
      <c r="I99" s="66" t="s">
        <v>3204</v>
      </c>
      <c r="J99" s="5">
        <v>1.69795234E-4</v>
      </c>
      <c r="K99" s="59">
        <v>1.3113262927466901E-5</v>
      </c>
    </row>
    <row r="100" spans="2:11" x14ac:dyDescent="0.2">
      <c r="B100" s="55" t="s">
        <v>2530</v>
      </c>
      <c r="C100" s="11" t="s">
        <v>2531</v>
      </c>
      <c r="D100" s="11" t="s">
        <v>47</v>
      </c>
      <c r="E100" s="15">
        <v>44763</v>
      </c>
      <c r="F100" s="10">
        <v>10000000</v>
      </c>
      <c r="G100" s="10">
        <v>138.4879</v>
      </c>
      <c r="H100" s="10">
        <v>53303.992709999999</v>
      </c>
      <c r="I100" s="66" t="s">
        <v>3204</v>
      </c>
      <c r="J100" s="5">
        <v>1.0853019108E-2</v>
      </c>
      <c r="K100" s="59">
        <v>8.3817719400000005E-4</v>
      </c>
    </row>
    <row r="101" spans="2:11" x14ac:dyDescent="0.2">
      <c r="B101" s="55" t="s">
        <v>2532</v>
      </c>
      <c r="C101" s="11" t="s">
        <v>2533</v>
      </c>
      <c r="D101" s="11" t="s">
        <v>47</v>
      </c>
      <c r="E101" s="15">
        <v>44518</v>
      </c>
      <c r="F101" s="10">
        <v>35793252.960000001</v>
      </c>
      <c r="G101" s="10">
        <v>119.7216</v>
      </c>
      <c r="H101" s="10">
        <v>164938.33001000001</v>
      </c>
      <c r="I101" s="5">
        <v>0.125626886509</v>
      </c>
      <c r="J101" s="5">
        <v>3.3582453324999997E-2</v>
      </c>
      <c r="K101" s="59">
        <v>2.5935683170000001E-3</v>
      </c>
    </row>
    <row r="102" spans="2:11" x14ac:dyDescent="0.2">
      <c r="B102" s="55" t="s">
        <v>2534</v>
      </c>
      <c r="C102" s="11" t="s">
        <v>2535</v>
      </c>
      <c r="D102" s="11" t="s">
        <v>47</v>
      </c>
      <c r="E102" s="15">
        <v>43983</v>
      </c>
      <c r="F102" s="10">
        <v>21107411.719999999</v>
      </c>
      <c r="G102" s="10">
        <v>125.32680000000001</v>
      </c>
      <c r="H102" s="10">
        <v>101818.53489</v>
      </c>
      <c r="I102" s="66" t="s">
        <v>3204</v>
      </c>
      <c r="J102" s="5">
        <v>2.0730876778999999E-2</v>
      </c>
      <c r="K102" s="59">
        <v>1.601042803E-3</v>
      </c>
    </row>
    <row r="103" spans="2:11" x14ac:dyDescent="0.2">
      <c r="B103" s="55" t="s">
        <v>2536</v>
      </c>
      <c r="C103" s="11" t="s">
        <v>2537</v>
      </c>
      <c r="D103" s="11" t="s">
        <v>47</v>
      </c>
      <c r="E103" s="15">
        <v>45104</v>
      </c>
      <c r="F103" s="10">
        <v>17767504.629999999</v>
      </c>
      <c r="G103" s="10">
        <v>98.556399999999996</v>
      </c>
      <c r="H103" s="10">
        <v>67399.888779999994</v>
      </c>
      <c r="I103" s="66" t="s">
        <v>3204</v>
      </c>
      <c r="J103" s="5">
        <v>1.3723029806999999E-2</v>
      </c>
      <c r="K103" s="59">
        <v>1.0598277310000001E-3</v>
      </c>
    </row>
    <row r="104" spans="2:11" x14ac:dyDescent="0.2">
      <c r="B104" s="55" t="s">
        <v>2538</v>
      </c>
      <c r="C104" s="11" t="s">
        <v>2539</v>
      </c>
      <c r="D104" s="11" t="s">
        <v>47</v>
      </c>
      <c r="E104" s="15">
        <v>43864</v>
      </c>
      <c r="F104" s="10">
        <v>4158572.91</v>
      </c>
      <c r="G104" s="10">
        <v>118.7234</v>
      </c>
      <c r="H104" s="10">
        <v>19003.27952</v>
      </c>
      <c r="I104" s="5">
        <v>4.1249320880000001E-3</v>
      </c>
      <c r="J104" s="5">
        <v>3.8691839999999999E-3</v>
      </c>
      <c r="K104" s="59">
        <v>2.9881655499999998E-4</v>
      </c>
    </row>
    <row r="105" spans="2:11" x14ac:dyDescent="0.2">
      <c r="B105" s="55" t="s">
        <v>2540</v>
      </c>
      <c r="C105" s="11" t="s">
        <v>2541</v>
      </c>
      <c r="D105" s="11" t="s">
        <v>47</v>
      </c>
      <c r="E105" s="15">
        <v>45160</v>
      </c>
      <c r="F105" s="10">
        <v>5070000</v>
      </c>
      <c r="G105" s="10">
        <v>100</v>
      </c>
      <c r="H105" s="10">
        <v>19514.43</v>
      </c>
      <c r="I105" s="66" t="s">
        <v>3204</v>
      </c>
      <c r="J105" s="5">
        <v>3.9732573660000003E-3</v>
      </c>
      <c r="K105" s="59">
        <v>3.0685412699999999E-4</v>
      </c>
    </row>
    <row r="106" spans="2:11" x14ac:dyDescent="0.2">
      <c r="B106" s="55" t="s">
        <v>2542</v>
      </c>
      <c r="C106" s="11" t="s">
        <v>2543</v>
      </c>
      <c r="D106" s="11" t="s">
        <v>47</v>
      </c>
      <c r="E106" s="15">
        <v>44987</v>
      </c>
      <c r="F106" s="10">
        <v>8962300</v>
      </c>
      <c r="G106" s="10">
        <v>100</v>
      </c>
      <c r="H106" s="10">
        <v>34495.892699999997</v>
      </c>
      <c r="I106" s="66" t="s">
        <v>3204</v>
      </c>
      <c r="J106" s="5">
        <v>7.0235748500000004E-3</v>
      </c>
      <c r="K106" s="59">
        <v>5.4242973299999998E-4</v>
      </c>
    </row>
    <row r="107" spans="2:11" x14ac:dyDescent="0.2">
      <c r="B107" s="55" t="s">
        <v>2544</v>
      </c>
      <c r="C107" s="11" t="s">
        <v>2545</v>
      </c>
      <c r="D107" s="11" t="s">
        <v>48</v>
      </c>
      <c r="E107" s="15">
        <v>44508</v>
      </c>
      <c r="F107" s="10">
        <v>8000000</v>
      </c>
      <c r="G107" s="10">
        <v>112.6153</v>
      </c>
      <c r="H107" s="10">
        <v>36554.926390000001</v>
      </c>
      <c r="I107" s="5">
        <v>6.8421052580000001E-3</v>
      </c>
      <c r="J107" s="5">
        <v>7.4428067089999999E-3</v>
      </c>
      <c r="K107" s="59">
        <v>5.7480695299999996E-4</v>
      </c>
    </row>
    <row r="108" spans="2:11" x14ac:dyDescent="0.2">
      <c r="B108" s="55" t="s">
        <v>2546</v>
      </c>
      <c r="C108" s="11" t="s">
        <v>2547</v>
      </c>
      <c r="D108" s="11" t="s">
        <v>47</v>
      </c>
      <c r="E108" s="15">
        <v>44683</v>
      </c>
      <c r="F108" s="10">
        <v>7052500</v>
      </c>
      <c r="G108" s="10">
        <v>100.21420000000001</v>
      </c>
      <c r="H108" s="10">
        <v>27203.217240000002</v>
      </c>
      <c r="I108" s="66" t="s">
        <v>3204</v>
      </c>
      <c r="J108" s="5">
        <v>5.538741499E-3</v>
      </c>
      <c r="K108" s="59">
        <v>4.2775625500000001E-4</v>
      </c>
    </row>
    <row r="109" spans="2:11" x14ac:dyDescent="0.2">
      <c r="B109" s="55" t="s">
        <v>2548</v>
      </c>
      <c r="C109" s="11" t="s">
        <v>2549</v>
      </c>
      <c r="D109" s="11" t="s">
        <v>47</v>
      </c>
      <c r="E109" s="15">
        <v>44728</v>
      </c>
      <c r="F109" s="10">
        <v>10037022.98</v>
      </c>
      <c r="G109" s="10">
        <v>99.832400000000007</v>
      </c>
      <c r="H109" s="10">
        <v>38567.753389999998</v>
      </c>
      <c r="I109" s="66" t="s">
        <v>3204</v>
      </c>
      <c r="J109" s="5">
        <v>7.8526306040000004E-3</v>
      </c>
      <c r="K109" s="59">
        <v>6.0645759600000003E-4</v>
      </c>
    </row>
    <row r="110" spans="2:11" x14ac:dyDescent="0.2">
      <c r="B110" s="55" t="s">
        <v>2550</v>
      </c>
      <c r="C110" s="11" t="s">
        <v>2551</v>
      </c>
      <c r="D110" s="11" t="s">
        <v>47</v>
      </c>
      <c r="E110" s="15">
        <v>44564</v>
      </c>
      <c r="F110" s="10">
        <v>6847050</v>
      </c>
      <c r="G110" s="10">
        <v>89.582899999999995</v>
      </c>
      <c r="H110" s="10">
        <v>23608.942139999999</v>
      </c>
      <c r="I110" s="5">
        <v>8.9095860198999996E-2</v>
      </c>
      <c r="J110" s="5">
        <v>4.8069250939999997E-3</v>
      </c>
      <c r="K110" s="59">
        <v>3.7123817299999999E-4</v>
      </c>
    </row>
    <row r="111" spans="2:11" ht="13.5" thickBot="1" x14ac:dyDescent="0.25">
      <c r="B111" s="55" t="s">
        <v>2552</v>
      </c>
      <c r="C111" s="11" t="s">
        <v>2553</v>
      </c>
      <c r="D111" s="11" t="s">
        <v>47</v>
      </c>
      <c r="E111" s="15">
        <v>44858</v>
      </c>
      <c r="F111" s="10">
        <v>4388849.9400000004</v>
      </c>
      <c r="G111" s="10">
        <v>102.72880000000001</v>
      </c>
      <c r="H111" s="10">
        <v>17353.650949999999</v>
      </c>
      <c r="I111" s="66" t="s">
        <v>3204</v>
      </c>
      <c r="J111" s="5">
        <v>3.5333095280000002E-3</v>
      </c>
      <c r="K111" s="59">
        <v>2.7287701499999998E-4</v>
      </c>
    </row>
    <row r="112" spans="2:11" x14ac:dyDescent="0.2">
      <c r="B112" s="71" t="s">
        <v>2554</v>
      </c>
      <c r="C112" s="72" t="s">
        <v>2555</v>
      </c>
      <c r="D112" s="72" t="s">
        <v>47</v>
      </c>
      <c r="E112" s="105">
        <v>44605</v>
      </c>
      <c r="F112" s="73">
        <v>14999999.98</v>
      </c>
      <c r="G112" s="73">
        <v>116.301</v>
      </c>
      <c r="H112" s="73">
        <v>67146.382249999995</v>
      </c>
      <c r="I112" s="74">
        <v>4.5242999956999999E-2</v>
      </c>
      <c r="J112" s="74">
        <v>1.3671414325999999E-2</v>
      </c>
      <c r="K112" s="75">
        <v>1.0558414739999999E-3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A6" workbookViewId="0">
      <selection activeCell="B6" sqref="B6:L37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32.7109375" bestFit="1" customWidth="1"/>
    <col min="5" max="5" width="15" bestFit="1" customWidth="1"/>
    <col min="6" max="6" width="17.5703125" bestFit="1" customWidth="1"/>
    <col min="7" max="7" width="15" bestFit="1" customWidth="1"/>
    <col min="8" max="8" width="10" bestFit="1" customWidth="1"/>
    <col min="9" max="9" width="15" bestFit="1" customWidth="1"/>
    <col min="10" max="10" width="29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3" spans="2:12" ht="12.75" customHeight="1" x14ac:dyDescent="0.2">
      <c r="B3" s="1" t="s">
        <v>2556</v>
      </c>
    </row>
    <row r="4" spans="2:12" ht="12.75" customHeight="1" x14ac:dyDescent="0.2">
      <c r="B4" s="1" t="s">
        <v>2557</v>
      </c>
    </row>
    <row r="6" spans="2:12" ht="12.75" customHeight="1" thickBot="1" x14ac:dyDescent="0.25">
      <c r="B6" s="60" t="s">
        <v>2558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</row>
    <row r="7" spans="2:12" ht="12.75" customHeight="1" thickBot="1" x14ac:dyDescent="0.25">
      <c r="B7" s="70" t="s">
        <v>2559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</row>
    <row r="8" spans="2:12" ht="12.75" customHeight="1" x14ac:dyDescent="0.2">
      <c r="B8" s="53" t="s">
        <v>68</v>
      </c>
      <c r="C8" s="2" t="s">
        <v>69</v>
      </c>
      <c r="D8" s="2" t="s">
        <v>298</v>
      </c>
      <c r="E8" s="2" t="s">
        <v>73</v>
      </c>
      <c r="F8" s="2" t="s">
        <v>136</v>
      </c>
      <c r="G8" s="2" t="s">
        <v>138</v>
      </c>
      <c r="H8" s="2" t="s">
        <v>139</v>
      </c>
      <c r="I8" s="2" t="s">
        <v>6</v>
      </c>
      <c r="J8" s="2" t="s">
        <v>141</v>
      </c>
      <c r="K8" s="2" t="s">
        <v>77</v>
      </c>
      <c r="L8" s="56" t="s">
        <v>300</v>
      </c>
    </row>
    <row r="9" spans="2:12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145</v>
      </c>
      <c r="H9" s="3" t="s">
        <v>146</v>
      </c>
      <c r="I9" s="3" t="s">
        <v>8</v>
      </c>
      <c r="J9" s="3" t="s">
        <v>9</v>
      </c>
      <c r="K9" s="3" t="s">
        <v>9</v>
      </c>
      <c r="L9" s="57" t="s">
        <v>9</v>
      </c>
    </row>
    <row r="10" spans="2:12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57" t="s">
        <v>86</v>
      </c>
    </row>
    <row r="11" spans="2:12" ht="12.75" customHeight="1" x14ac:dyDescent="0.2">
      <c r="B11" s="54" t="s">
        <v>2560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9">
        <v>121261.45432999999</v>
      </c>
      <c r="J11" s="66" t="s">
        <v>3204</v>
      </c>
      <c r="K11" s="7">
        <v>1</v>
      </c>
      <c r="L11" s="58">
        <v>1.906772464E-3</v>
      </c>
    </row>
    <row r="12" spans="2:12" ht="12.75" customHeight="1" x14ac:dyDescent="0.2">
      <c r="B12" s="54" t="s">
        <v>2561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9">
        <v>20532.192299999999</v>
      </c>
      <c r="J12" s="66" t="s">
        <v>3204</v>
      </c>
      <c r="K12" s="7">
        <v>0.16932167285499999</v>
      </c>
      <c r="L12" s="58">
        <v>3.2285790299999999E-4</v>
      </c>
    </row>
    <row r="13" spans="2:12" ht="12.75" customHeight="1" x14ac:dyDescent="0.2">
      <c r="B13" s="55" t="s">
        <v>2562</v>
      </c>
      <c r="C13" s="11" t="s">
        <v>2563</v>
      </c>
      <c r="D13" s="11" t="s">
        <v>1629</v>
      </c>
      <c r="E13" s="11" t="s">
        <v>46</v>
      </c>
      <c r="F13" s="15">
        <v>44355</v>
      </c>
      <c r="G13" s="10">
        <v>785519</v>
      </c>
      <c r="H13" s="10">
        <v>5.4999999999999997E-3</v>
      </c>
      <c r="I13" s="10">
        <v>4.3209999999999998E-2</v>
      </c>
      <c r="J13" s="66" t="s">
        <v>3204</v>
      </c>
      <c r="K13" s="5">
        <v>3.5633747128257798E-7</v>
      </c>
      <c r="L13" s="59">
        <v>6.7945447844450399E-10</v>
      </c>
    </row>
    <row r="14" spans="2:12" ht="12.75" customHeight="1" x14ac:dyDescent="0.2">
      <c r="B14" s="55" t="s">
        <v>2564</v>
      </c>
      <c r="C14" s="11" t="s">
        <v>2565</v>
      </c>
      <c r="D14" s="11" t="s">
        <v>605</v>
      </c>
      <c r="E14" s="11" t="s">
        <v>46</v>
      </c>
      <c r="F14" s="15">
        <v>44812</v>
      </c>
      <c r="G14" s="10">
        <v>1578058</v>
      </c>
      <c r="H14" s="10">
        <v>39.4405</v>
      </c>
      <c r="I14" s="10">
        <v>622.39395000000002</v>
      </c>
      <c r="J14" s="66" t="s">
        <v>3204</v>
      </c>
      <c r="K14" s="5">
        <v>5.1326611030000002E-3</v>
      </c>
      <c r="L14" s="59">
        <v>9.7868168637876601E-6</v>
      </c>
    </row>
    <row r="15" spans="2:12" ht="12.75" customHeight="1" x14ac:dyDescent="0.2">
      <c r="B15" s="55" t="s">
        <v>2566</v>
      </c>
      <c r="C15" s="11" t="s">
        <v>2567</v>
      </c>
      <c r="D15" s="11" t="s">
        <v>2568</v>
      </c>
      <c r="E15" s="11" t="s">
        <v>46</v>
      </c>
      <c r="F15" s="15">
        <v>44468</v>
      </c>
      <c r="G15" s="10">
        <v>2105964</v>
      </c>
      <c r="H15" s="10">
        <v>486.07839999999999</v>
      </c>
      <c r="I15" s="10">
        <v>10236.636119999999</v>
      </c>
      <c r="J15" s="66" t="s">
        <v>3204</v>
      </c>
      <c r="K15" s="5">
        <v>8.4417890058000003E-2</v>
      </c>
      <c r="L15" s="59">
        <v>1.6096570799999999E-4</v>
      </c>
    </row>
    <row r="16" spans="2:12" ht="12.75" customHeight="1" x14ac:dyDescent="0.2">
      <c r="B16" s="55" t="s">
        <v>2569</v>
      </c>
      <c r="C16" s="11" t="s">
        <v>2570</v>
      </c>
      <c r="D16" s="11" t="s">
        <v>2568</v>
      </c>
      <c r="E16" s="11" t="s">
        <v>46</v>
      </c>
      <c r="F16" s="15">
        <v>44609</v>
      </c>
      <c r="G16" s="10">
        <v>5500551</v>
      </c>
      <c r="H16" s="10">
        <v>10.182600000000001</v>
      </c>
      <c r="I16" s="10">
        <v>560.09911</v>
      </c>
      <c r="J16" s="66" t="s">
        <v>3204</v>
      </c>
      <c r="K16" s="5">
        <v>4.6189377579999996E-3</v>
      </c>
      <c r="L16" s="59">
        <v>8.8072633340032599E-6</v>
      </c>
    </row>
    <row r="17" spans="2:12" ht="12.75" customHeight="1" x14ac:dyDescent="0.2">
      <c r="B17" s="55" t="s">
        <v>2571</v>
      </c>
      <c r="C17" s="11" t="s">
        <v>2572</v>
      </c>
      <c r="D17" s="11" t="s">
        <v>2056</v>
      </c>
      <c r="E17" s="11" t="s">
        <v>46</v>
      </c>
      <c r="F17" s="15">
        <v>45103</v>
      </c>
      <c r="G17" s="10">
        <v>5989488</v>
      </c>
      <c r="H17" s="10">
        <v>123.47020000000001</v>
      </c>
      <c r="I17" s="10">
        <v>7395.2328100000004</v>
      </c>
      <c r="J17" s="5">
        <v>2.4067204593000002E-2</v>
      </c>
      <c r="K17" s="5">
        <v>6.0985849549999999E-2</v>
      </c>
      <c r="L17" s="59">
        <v>1.16286138E-4</v>
      </c>
    </row>
    <row r="18" spans="2:12" ht="12.75" customHeight="1" x14ac:dyDescent="0.2">
      <c r="B18" s="55" t="s">
        <v>2573</v>
      </c>
      <c r="C18" s="11" t="s">
        <v>2574</v>
      </c>
      <c r="D18" s="11" t="s">
        <v>2056</v>
      </c>
      <c r="E18" s="11" t="s">
        <v>46</v>
      </c>
      <c r="F18" s="15">
        <v>44817</v>
      </c>
      <c r="G18" s="10">
        <v>112065</v>
      </c>
      <c r="H18" s="10">
        <v>1034.4574</v>
      </c>
      <c r="I18" s="10">
        <v>1159.26469</v>
      </c>
      <c r="J18" s="66" t="s">
        <v>3204</v>
      </c>
      <c r="K18" s="5">
        <v>9.5600427719999999E-3</v>
      </c>
      <c r="L18" s="59">
        <v>1.82288263208304E-5</v>
      </c>
    </row>
    <row r="19" spans="2:12" ht="12.75" customHeight="1" x14ac:dyDescent="0.2">
      <c r="B19" s="55" t="s">
        <v>2575</v>
      </c>
      <c r="C19" s="11" t="s">
        <v>2576</v>
      </c>
      <c r="D19" s="11" t="s">
        <v>2056</v>
      </c>
      <c r="E19" s="11" t="s">
        <v>46</v>
      </c>
      <c r="F19" s="15">
        <v>44424</v>
      </c>
      <c r="G19" s="10">
        <v>12735</v>
      </c>
      <c r="H19" s="10">
        <v>238</v>
      </c>
      <c r="I19" s="10">
        <v>30.3093</v>
      </c>
      <c r="J19" s="66" t="s">
        <v>3204</v>
      </c>
      <c r="K19" s="5">
        <v>2.49949995E-4</v>
      </c>
      <c r="L19" s="59">
        <v>4.7659776957921799E-7</v>
      </c>
    </row>
    <row r="20" spans="2:12" ht="12.75" customHeight="1" x14ac:dyDescent="0.2">
      <c r="B20" s="55" t="s">
        <v>2577</v>
      </c>
      <c r="C20" s="11" t="s">
        <v>2578</v>
      </c>
      <c r="D20" s="11" t="s">
        <v>2579</v>
      </c>
      <c r="E20" s="11" t="s">
        <v>46</v>
      </c>
      <c r="F20" s="15">
        <v>43824</v>
      </c>
      <c r="G20" s="10">
        <v>350000</v>
      </c>
      <c r="H20" s="10">
        <v>1.8599999999999998E-2</v>
      </c>
      <c r="I20" s="10">
        <v>6.5089999999999995E-2</v>
      </c>
      <c r="J20" s="66" t="s">
        <v>3204</v>
      </c>
      <c r="K20" s="5">
        <v>5.36774033922309E-7</v>
      </c>
      <c r="L20" s="59">
        <v>1.02350594774249E-9</v>
      </c>
    </row>
    <row r="21" spans="2:12" ht="12.75" customHeight="1" x14ac:dyDescent="0.2">
      <c r="B21" s="55" t="s">
        <v>2580</v>
      </c>
      <c r="C21" s="11" t="s">
        <v>2581</v>
      </c>
      <c r="D21" s="11" t="s">
        <v>2211</v>
      </c>
      <c r="E21" s="11" t="s">
        <v>46</v>
      </c>
      <c r="F21" s="15">
        <v>44307</v>
      </c>
      <c r="G21" s="10">
        <v>4166666.99</v>
      </c>
      <c r="H21" s="10">
        <v>3.4914000000000001</v>
      </c>
      <c r="I21" s="10">
        <v>145.47499999999999</v>
      </c>
      <c r="J21" s="66" t="s">
        <v>3204</v>
      </c>
      <c r="K21" s="5">
        <v>1.1996804820000001E-3</v>
      </c>
      <c r="L21" s="59">
        <v>2.2875177100605E-6</v>
      </c>
    </row>
    <row r="22" spans="2:12" ht="12.75" customHeight="1" x14ac:dyDescent="0.2">
      <c r="B22" s="55" t="s">
        <v>2582</v>
      </c>
      <c r="C22" s="11" t="s">
        <v>2583</v>
      </c>
      <c r="D22" s="11" t="s">
        <v>1596</v>
      </c>
      <c r="E22" s="11" t="s">
        <v>46</v>
      </c>
      <c r="F22" s="15">
        <v>44824</v>
      </c>
      <c r="G22" s="10">
        <v>89000</v>
      </c>
      <c r="H22" s="10">
        <v>4.9787999999999997</v>
      </c>
      <c r="I22" s="10">
        <v>4.4311299999999996</v>
      </c>
      <c r="J22" s="66" t="s">
        <v>3204</v>
      </c>
      <c r="K22" s="5">
        <v>3.6541949991306901E-5</v>
      </c>
      <c r="L22" s="59">
        <v>6.9677184056232295E-8</v>
      </c>
    </row>
    <row r="23" spans="2:12" ht="12.75" customHeight="1" x14ac:dyDescent="0.2">
      <c r="B23" s="55" t="s">
        <v>2584</v>
      </c>
      <c r="C23" s="11" t="s">
        <v>2585</v>
      </c>
      <c r="D23" s="11" t="s">
        <v>1596</v>
      </c>
      <c r="E23" s="11" t="s">
        <v>46</v>
      </c>
      <c r="F23" s="15">
        <v>43993</v>
      </c>
      <c r="G23" s="10">
        <v>381000</v>
      </c>
      <c r="H23" s="10">
        <v>5.3018000000000001</v>
      </c>
      <c r="I23" s="10">
        <v>20.199870000000001</v>
      </c>
      <c r="J23" s="66" t="s">
        <v>3204</v>
      </c>
      <c r="K23" s="5">
        <v>1.6658112900000001E-4</v>
      </c>
      <c r="L23" s="59">
        <v>3.17632310472039E-7</v>
      </c>
    </row>
    <row r="24" spans="2:12" ht="12.75" customHeight="1" x14ac:dyDescent="0.2">
      <c r="B24" s="55" t="s">
        <v>2586</v>
      </c>
      <c r="C24" s="11" t="s">
        <v>2587</v>
      </c>
      <c r="D24" s="11" t="s">
        <v>890</v>
      </c>
      <c r="E24" s="11" t="s">
        <v>46</v>
      </c>
      <c r="F24" s="15">
        <v>43958</v>
      </c>
      <c r="G24" s="10">
        <v>3760340</v>
      </c>
      <c r="H24" s="10">
        <v>7.1989999999999998</v>
      </c>
      <c r="I24" s="10">
        <v>270.70688000000001</v>
      </c>
      <c r="J24" s="66" t="s">
        <v>3204</v>
      </c>
      <c r="K24" s="5">
        <v>2.2324231670000001E-3</v>
      </c>
      <c r="L24" s="59">
        <v>4.2567230261916003E-6</v>
      </c>
    </row>
    <row r="25" spans="2:12" ht="12.75" customHeight="1" x14ac:dyDescent="0.2">
      <c r="B25" s="55" t="s">
        <v>2588</v>
      </c>
      <c r="C25" s="11" t="s">
        <v>2589</v>
      </c>
      <c r="D25" s="11" t="s">
        <v>372</v>
      </c>
      <c r="E25" s="11" t="s">
        <v>46</v>
      </c>
      <c r="F25" s="15">
        <v>44719</v>
      </c>
      <c r="G25" s="10">
        <v>183987.3</v>
      </c>
      <c r="H25" s="10">
        <v>46.807200000000002</v>
      </c>
      <c r="I25" s="10">
        <v>86.119299999999996</v>
      </c>
      <c r="J25" s="66" t="s">
        <v>3204</v>
      </c>
      <c r="K25" s="5">
        <v>7.10195176E-4</v>
      </c>
      <c r="L25" s="59">
        <v>1.35418060785711E-6</v>
      </c>
    </row>
    <row r="26" spans="2:12" ht="12.75" customHeight="1" x14ac:dyDescent="0.2">
      <c r="B26" s="55" t="s">
        <v>2590</v>
      </c>
      <c r="C26" s="11" t="s">
        <v>2591</v>
      </c>
      <c r="D26" s="11" t="s">
        <v>372</v>
      </c>
      <c r="E26" s="11" t="s">
        <v>46</v>
      </c>
      <c r="F26" s="15">
        <v>44735</v>
      </c>
      <c r="G26" s="10">
        <v>340000</v>
      </c>
      <c r="H26" s="10">
        <v>0.35759999999999997</v>
      </c>
      <c r="I26" s="10">
        <v>1.21584</v>
      </c>
      <c r="J26" s="66" t="s">
        <v>3204</v>
      </c>
      <c r="K26" s="5">
        <v>1.00265991919512E-5</v>
      </c>
      <c r="L26" s="59">
        <v>1.9118443255541901E-8</v>
      </c>
    </row>
    <row r="27" spans="2:12" ht="12.75" customHeight="1" x14ac:dyDescent="0.2">
      <c r="B27" s="54" t="s">
        <v>2592</v>
      </c>
      <c r="C27" s="66" t="s">
        <v>3204</v>
      </c>
      <c r="D27" s="66" t="s">
        <v>3204</v>
      </c>
      <c r="E27" s="66" t="s">
        <v>3204</v>
      </c>
      <c r="F27" s="66" t="s">
        <v>3204</v>
      </c>
      <c r="G27" s="66" t="s">
        <v>3204</v>
      </c>
      <c r="H27" s="66" t="s">
        <v>3204</v>
      </c>
      <c r="I27" s="9">
        <v>100729.26203</v>
      </c>
      <c r="J27" s="66" t="s">
        <v>3204</v>
      </c>
      <c r="K27" s="7">
        <v>0.83067832714400003</v>
      </c>
      <c r="L27" s="58">
        <v>1.583914561E-3</v>
      </c>
    </row>
    <row r="28" spans="2:12" ht="12.75" customHeight="1" x14ac:dyDescent="0.2">
      <c r="B28" s="55" t="s">
        <v>2593</v>
      </c>
      <c r="C28" s="11" t="s">
        <v>2594</v>
      </c>
      <c r="D28" s="11" t="s">
        <v>2595</v>
      </c>
      <c r="E28" s="11" t="s">
        <v>47</v>
      </c>
      <c r="F28" s="15">
        <v>44195</v>
      </c>
      <c r="G28" s="10">
        <v>200</v>
      </c>
      <c r="H28" s="10">
        <v>8.0899000000000001</v>
      </c>
      <c r="I28" s="10">
        <v>6.2269999999999999E-2</v>
      </c>
      <c r="J28" s="66" t="s">
        <v>3204</v>
      </c>
      <c r="K28" s="5">
        <v>5.1351849888373299E-7</v>
      </c>
      <c r="L28" s="59">
        <v>9.7916293387501193E-10</v>
      </c>
    </row>
    <row r="29" spans="2:12" ht="12.75" customHeight="1" x14ac:dyDescent="0.2">
      <c r="B29" s="55" t="s">
        <v>2596</v>
      </c>
      <c r="C29" s="11" t="s">
        <v>2597</v>
      </c>
      <c r="D29" s="11" t="s">
        <v>247</v>
      </c>
      <c r="E29" s="11" t="s">
        <v>47</v>
      </c>
      <c r="F29" s="15">
        <v>44997</v>
      </c>
      <c r="G29" s="10">
        <v>283229</v>
      </c>
      <c r="H29" s="10">
        <v>0.50990000000000002</v>
      </c>
      <c r="I29" s="10">
        <v>5.5586700000000002</v>
      </c>
      <c r="J29" s="66" t="s">
        <v>3204</v>
      </c>
      <c r="K29" s="5">
        <v>4.5840370550667097E-5</v>
      </c>
      <c r="L29" s="59">
        <v>8.7407156345640205E-8</v>
      </c>
    </row>
    <row r="30" spans="2:12" ht="12.75" customHeight="1" x14ac:dyDescent="0.2">
      <c r="B30" s="55" t="s">
        <v>2598</v>
      </c>
      <c r="C30" s="11" t="s">
        <v>2599</v>
      </c>
      <c r="D30" s="11" t="s">
        <v>247</v>
      </c>
      <c r="E30" s="11" t="s">
        <v>47</v>
      </c>
      <c r="F30" s="15">
        <v>44616</v>
      </c>
      <c r="G30" s="10">
        <v>600000</v>
      </c>
      <c r="H30" s="10">
        <v>100</v>
      </c>
      <c r="I30" s="10">
        <v>2309.4</v>
      </c>
      <c r="J30" s="66" t="s">
        <v>3204</v>
      </c>
      <c r="K30" s="5">
        <v>1.9044798799999998E-2</v>
      </c>
      <c r="L30" s="59">
        <v>3.6314097952319797E-5</v>
      </c>
    </row>
    <row r="31" spans="2:12" ht="12.75" customHeight="1" x14ac:dyDescent="0.2">
      <c r="B31" s="55" t="s">
        <v>2600</v>
      </c>
      <c r="C31" s="11" t="s">
        <v>2601</v>
      </c>
      <c r="D31" s="11" t="s">
        <v>1276</v>
      </c>
      <c r="E31" s="11" t="s">
        <v>47</v>
      </c>
      <c r="F31" s="15">
        <v>44923</v>
      </c>
      <c r="G31" s="10">
        <v>11493701.08</v>
      </c>
      <c r="H31" s="10">
        <v>166.65649999999999</v>
      </c>
      <c r="I31" s="10">
        <v>73727.594779999999</v>
      </c>
      <c r="J31" s="66" t="s">
        <v>3204</v>
      </c>
      <c r="K31" s="5">
        <v>0.60800519989900004</v>
      </c>
      <c r="L31" s="59">
        <v>1.159327573E-3</v>
      </c>
    </row>
    <row r="32" spans="2:12" ht="12.75" customHeight="1" x14ac:dyDescent="0.2">
      <c r="B32" s="55" t="s">
        <v>2602</v>
      </c>
      <c r="C32" s="11" t="s">
        <v>2603</v>
      </c>
      <c r="D32" s="11" t="s">
        <v>1276</v>
      </c>
      <c r="E32" s="11" t="s">
        <v>47</v>
      </c>
      <c r="F32" s="15">
        <v>43907</v>
      </c>
      <c r="G32" s="10">
        <v>600000</v>
      </c>
      <c r="H32" s="10">
        <v>32.529800000000002</v>
      </c>
      <c r="I32" s="10">
        <v>751.2432</v>
      </c>
      <c r="J32" s="66" t="s">
        <v>3204</v>
      </c>
      <c r="K32" s="5">
        <v>6.1952349499999997E-3</v>
      </c>
      <c r="L32" s="59">
        <v>1.18129034168244E-5</v>
      </c>
    </row>
    <row r="33" spans="2:12" ht="12.75" customHeight="1" x14ac:dyDescent="0.2">
      <c r="B33" s="55" t="s">
        <v>2604</v>
      </c>
      <c r="C33" s="11" t="s">
        <v>2605</v>
      </c>
      <c r="D33" s="11" t="s">
        <v>1276</v>
      </c>
      <c r="E33" s="11" t="s">
        <v>47</v>
      </c>
      <c r="F33" s="15">
        <v>44287</v>
      </c>
      <c r="G33" s="10">
        <v>432098.78</v>
      </c>
      <c r="H33" s="10">
        <v>249.06620000000001</v>
      </c>
      <c r="I33" s="10">
        <v>4142.3400199999996</v>
      </c>
      <c r="J33" s="66" t="s">
        <v>3204</v>
      </c>
      <c r="K33" s="5">
        <v>3.4160401941999999E-2</v>
      </c>
      <c r="L33" s="59">
        <v>6.5136113812286494E-5</v>
      </c>
    </row>
    <row r="34" spans="2:12" ht="12.75" customHeight="1" x14ac:dyDescent="0.2">
      <c r="B34" s="55" t="s">
        <v>2606</v>
      </c>
      <c r="C34" s="11" t="s">
        <v>2607</v>
      </c>
      <c r="D34" s="11" t="s">
        <v>1276</v>
      </c>
      <c r="E34" s="11" t="s">
        <v>47</v>
      </c>
      <c r="F34" s="15">
        <v>43893</v>
      </c>
      <c r="G34" s="10">
        <v>113156</v>
      </c>
      <c r="H34" s="10">
        <v>370.77249999999998</v>
      </c>
      <c r="I34" s="10">
        <v>1614.8530599999999</v>
      </c>
      <c r="J34" s="66" t="s">
        <v>3204</v>
      </c>
      <c r="K34" s="5">
        <v>1.3317117700999999E-2</v>
      </c>
      <c r="L34" s="59">
        <v>2.5392713345216701E-5</v>
      </c>
    </row>
    <row r="35" spans="2:12" ht="12.75" customHeight="1" x14ac:dyDescent="0.2">
      <c r="B35" s="55" t="s">
        <v>2608</v>
      </c>
      <c r="C35" s="11" t="s">
        <v>2609</v>
      </c>
      <c r="D35" s="11" t="s">
        <v>1276</v>
      </c>
      <c r="E35" s="11" t="s">
        <v>47</v>
      </c>
      <c r="F35" s="15">
        <v>43893</v>
      </c>
      <c r="G35" s="10">
        <v>56578</v>
      </c>
      <c r="H35" s="10">
        <v>369.45409999999998</v>
      </c>
      <c r="I35" s="10">
        <v>804.55547999999999</v>
      </c>
      <c r="J35" s="66" t="s">
        <v>3204</v>
      </c>
      <c r="K35" s="5">
        <v>6.6348823240000004E-3</v>
      </c>
      <c r="L35" s="59">
        <v>1.26512109243941E-5</v>
      </c>
    </row>
    <row r="36" spans="2:12" ht="12.75" customHeight="1" thickBot="1" x14ac:dyDescent="0.25">
      <c r="B36" s="55" t="s">
        <v>2610</v>
      </c>
      <c r="C36" s="11" t="s">
        <v>2611</v>
      </c>
      <c r="D36" s="11" t="s">
        <v>1276</v>
      </c>
      <c r="E36" s="11" t="s">
        <v>47</v>
      </c>
      <c r="F36" s="15">
        <v>44327</v>
      </c>
      <c r="G36" s="10">
        <v>10000000</v>
      </c>
      <c r="H36" s="10">
        <v>0.1381</v>
      </c>
      <c r="I36" s="10">
        <v>53.154690000000002</v>
      </c>
      <c r="J36" s="66" t="s">
        <v>3204</v>
      </c>
      <c r="K36" s="5">
        <v>4.3834778500000002E-4</v>
      </c>
      <c r="L36" s="59">
        <v>8.3582948786922704E-7</v>
      </c>
    </row>
    <row r="37" spans="2:12" ht="12.75" customHeight="1" x14ac:dyDescent="0.2">
      <c r="B37" s="71" t="s">
        <v>2612</v>
      </c>
      <c r="C37" s="72" t="s">
        <v>2613</v>
      </c>
      <c r="D37" s="72" t="s">
        <v>1786</v>
      </c>
      <c r="E37" s="72" t="s">
        <v>47</v>
      </c>
      <c r="F37" s="105">
        <v>44874</v>
      </c>
      <c r="G37" s="73">
        <v>6546406.7000000002</v>
      </c>
      <c r="H37" s="73">
        <v>68.739999999999995</v>
      </c>
      <c r="I37" s="73">
        <v>17320.49986</v>
      </c>
      <c r="J37" s="68" t="s">
        <v>3204</v>
      </c>
      <c r="K37" s="74">
        <v>0.14283598985099999</v>
      </c>
      <c r="L37" s="75">
        <v>2.7235573200000001E-4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L23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5" width="13.7109375" bestFit="1" customWidth="1"/>
    <col min="6" max="6" width="17.5703125" bestFit="1" customWidth="1"/>
    <col min="7" max="7" width="12.42578125" bestFit="1" customWidth="1"/>
    <col min="8" max="8" width="10" bestFit="1" customWidth="1"/>
    <col min="9" max="9" width="13.7109375" bestFit="1" customWidth="1"/>
    <col min="10" max="10" width="29" bestFit="1" customWidth="1"/>
    <col min="11" max="11" width="34" bestFit="1" customWidth="1"/>
    <col min="12" max="12" width="30.140625" bestFit="1" customWidth="1"/>
  </cols>
  <sheetData>
    <row r="1" spans="2:12" ht="12.75" customHeight="1" x14ac:dyDescent="0.2">
      <c r="B1" s="1" t="s">
        <v>66</v>
      </c>
      <c r="C1" s="1" t="s">
        <v>1</v>
      </c>
    </row>
    <row r="2" spans="2:12" ht="12.75" customHeight="1" x14ac:dyDescent="0.2">
      <c r="B2" s="1" t="s">
        <v>2</v>
      </c>
      <c r="C2" s="1" t="s">
        <v>3</v>
      </c>
    </row>
    <row r="6" spans="2:12" ht="12.75" customHeight="1" thickBot="1" x14ac:dyDescent="0.25">
      <c r="B6" s="60" t="s">
        <v>2614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</row>
    <row r="7" spans="2:12" ht="12.75" customHeight="1" thickBot="1" x14ac:dyDescent="0.25">
      <c r="B7" s="70" t="s">
        <v>2615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</row>
    <row r="8" spans="2:12" ht="12.75" customHeight="1" x14ac:dyDescent="0.2">
      <c r="B8" s="53" t="s">
        <v>68</v>
      </c>
      <c r="C8" s="2" t="s">
        <v>69</v>
      </c>
      <c r="D8" s="2" t="s">
        <v>298</v>
      </c>
      <c r="E8" s="2" t="s">
        <v>73</v>
      </c>
      <c r="F8" s="2" t="s">
        <v>136</v>
      </c>
      <c r="G8" s="2" t="s">
        <v>138</v>
      </c>
      <c r="H8" s="2" t="s">
        <v>139</v>
      </c>
      <c r="I8" s="2" t="s">
        <v>6</v>
      </c>
      <c r="J8" s="2" t="s">
        <v>141</v>
      </c>
      <c r="K8" s="2" t="s">
        <v>77</v>
      </c>
      <c r="L8" s="56" t="s">
        <v>300</v>
      </c>
    </row>
    <row r="9" spans="2:12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3" t="s">
        <v>143</v>
      </c>
      <c r="G9" s="3" t="s">
        <v>145</v>
      </c>
      <c r="H9" s="3" t="s">
        <v>146</v>
      </c>
      <c r="I9" s="3" t="s">
        <v>8</v>
      </c>
      <c r="J9" s="3" t="s">
        <v>9</v>
      </c>
      <c r="K9" s="3" t="s">
        <v>9</v>
      </c>
      <c r="L9" s="57" t="s">
        <v>9</v>
      </c>
    </row>
    <row r="10" spans="2:12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57" t="s">
        <v>86</v>
      </c>
    </row>
    <row r="11" spans="2:12" ht="12.75" customHeight="1" x14ac:dyDescent="0.2">
      <c r="B11" s="54" t="s">
        <v>2616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7" t="s">
        <v>3204</v>
      </c>
    </row>
    <row r="12" spans="2:12" ht="12.75" customHeight="1" x14ac:dyDescent="0.2">
      <c r="B12" s="54" t="s">
        <v>2617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7" t="s">
        <v>3204</v>
      </c>
    </row>
    <row r="13" spans="2:12" ht="12.75" customHeight="1" x14ac:dyDescent="0.2">
      <c r="B13" s="54" t="s">
        <v>2618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7" t="s">
        <v>3204</v>
      </c>
    </row>
    <row r="14" spans="2:12" ht="12.75" customHeight="1" x14ac:dyDescent="0.2">
      <c r="B14" s="54" t="s">
        <v>2619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7" t="s">
        <v>3204</v>
      </c>
    </row>
    <row r="15" spans="2:12" ht="12.75" customHeight="1" x14ac:dyDescent="0.2">
      <c r="B15" s="54" t="s">
        <v>2620</v>
      </c>
      <c r="C15" s="66" t="s">
        <v>3204</v>
      </c>
      <c r="D15" s="66" t="s">
        <v>3204</v>
      </c>
      <c r="E15" s="66" t="s">
        <v>3204</v>
      </c>
      <c r="F15" s="66" t="s">
        <v>3204</v>
      </c>
      <c r="G15" s="66" t="s">
        <v>3204</v>
      </c>
      <c r="H15" s="66" t="s">
        <v>3204</v>
      </c>
      <c r="I15" s="66" t="s">
        <v>3204</v>
      </c>
      <c r="J15" s="66" t="s">
        <v>3204</v>
      </c>
      <c r="K15" s="66" t="s">
        <v>3204</v>
      </c>
      <c r="L15" s="67" t="s">
        <v>3204</v>
      </c>
    </row>
    <row r="16" spans="2:12" ht="12.75" customHeight="1" x14ac:dyDescent="0.2">
      <c r="B16" s="54" t="s">
        <v>2621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6" t="s">
        <v>3204</v>
      </c>
      <c r="K16" s="66" t="s">
        <v>3204</v>
      </c>
      <c r="L16" s="67" t="s">
        <v>3204</v>
      </c>
    </row>
    <row r="17" spans="2:12" ht="12.75" customHeight="1" x14ac:dyDescent="0.2">
      <c r="B17" s="54" t="s">
        <v>2622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7" t="s">
        <v>3204</v>
      </c>
    </row>
    <row r="18" spans="2:12" ht="12.75" customHeight="1" x14ac:dyDescent="0.2">
      <c r="B18" s="54" t="s">
        <v>2623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67" t="s">
        <v>3204</v>
      </c>
    </row>
    <row r="19" spans="2:12" ht="12.75" customHeight="1" x14ac:dyDescent="0.2">
      <c r="B19" s="54" t="s">
        <v>2624</v>
      </c>
      <c r="C19" s="66" t="s">
        <v>3204</v>
      </c>
      <c r="D19" s="66" t="s">
        <v>3204</v>
      </c>
      <c r="E19" s="66" t="s">
        <v>3204</v>
      </c>
      <c r="F19" s="66" t="s">
        <v>3204</v>
      </c>
      <c r="G19" s="66" t="s">
        <v>3204</v>
      </c>
      <c r="H19" s="66" t="s">
        <v>3204</v>
      </c>
      <c r="I19" s="66" t="s">
        <v>3204</v>
      </c>
      <c r="J19" s="66" t="s">
        <v>3204</v>
      </c>
      <c r="K19" s="66" t="s">
        <v>3204</v>
      </c>
      <c r="L19" s="67" t="s">
        <v>3204</v>
      </c>
    </row>
    <row r="20" spans="2:12" ht="12.75" customHeight="1" x14ac:dyDescent="0.2">
      <c r="B20" s="54" t="s">
        <v>2625</v>
      </c>
      <c r="C20" s="66" t="s">
        <v>3204</v>
      </c>
      <c r="D20" s="66" t="s">
        <v>3204</v>
      </c>
      <c r="E20" s="66" t="s">
        <v>3204</v>
      </c>
      <c r="F20" s="66" t="s">
        <v>3204</v>
      </c>
      <c r="G20" s="66" t="s">
        <v>3204</v>
      </c>
      <c r="H20" s="66" t="s">
        <v>3204</v>
      </c>
      <c r="I20" s="66" t="s">
        <v>3204</v>
      </c>
      <c r="J20" s="66" t="s">
        <v>3204</v>
      </c>
      <c r="K20" s="66" t="s">
        <v>3204</v>
      </c>
      <c r="L20" s="67" t="s">
        <v>3204</v>
      </c>
    </row>
    <row r="21" spans="2:12" ht="12.75" customHeight="1" x14ac:dyDescent="0.2">
      <c r="B21" s="54" t="s">
        <v>2626</v>
      </c>
      <c r="C21" s="66" t="s">
        <v>3204</v>
      </c>
      <c r="D21" s="66" t="s">
        <v>3204</v>
      </c>
      <c r="E21" s="66" t="s">
        <v>3204</v>
      </c>
      <c r="F21" s="66" t="s">
        <v>3204</v>
      </c>
      <c r="G21" s="66" t="s">
        <v>3204</v>
      </c>
      <c r="H21" s="66" t="s">
        <v>3204</v>
      </c>
      <c r="I21" s="66" t="s">
        <v>3204</v>
      </c>
      <c r="J21" s="66" t="s">
        <v>3204</v>
      </c>
      <c r="K21" s="66" t="s">
        <v>3204</v>
      </c>
      <c r="L21" s="67" t="s">
        <v>3204</v>
      </c>
    </row>
    <row r="22" spans="2:12" ht="12.75" customHeight="1" thickBot="1" x14ac:dyDescent="0.25">
      <c r="B22" s="54" t="s">
        <v>2627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6" t="s">
        <v>3204</v>
      </c>
      <c r="L22" s="67" t="s">
        <v>3204</v>
      </c>
    </row>
    <row r="23" spans="2:12" ht="12.75" customHeight="1" x14ac:dyDescent="0.2">
      <c r="B23" s="62" t="s">
        <v>2628</v>
      </c>
      <c r="C23" s="68" t="s">
        <v>3204</v>
      </c>
      <c r="D23" s="68" t="s">
        <v>3204</v>
      </c>
      <c r="E23" s="68" t="s">
        <v>3204</v>
      </c>
      <c r="F23" s="68" t="s">
        <v>3204</v>
      </c>
      <c r="G23" s="68" t="s">
        <v>3204</v>
      </c>
      <c r="H23" s="68" t="s">
        <v>3204</v>
      </c>
      <c r="I23" s="68" t="s">
        <v>3204</v>
      </c>
      <c r="J23" s="68" t="s">
        <v>3204</v>
      </c>
      <c r="K23" s="68" t="s">
        <v>3204</v>
      </c>
      <c r="L23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K194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5" width="13.7109375" bestFit="1" customWidth="1"/>
    <col min="6" max="6" width="17.5703125" bestFit="1" customWidth="1"/>
    <col min="7" max="7" width="15" bestFit="1" customWidth="1"/>
    <col min="8" max="8" width="11.28515625" bestFit="1" customWidth="1"/>
    <col min="9" max="9" width="1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60" t="s">
        <v>2629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</row>
    <row r="7" spans="2:11" ht="12.75" customHeight="1" thickBot="1" x14ac:dyDescent="0.25">
      <c r="B7" s="70" t="s">
        <v>2630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</row>
    <row r="8" spans="2:11" ht="12.75" customHeight="1" x14ac:dyDescent="0.2">
      <c r="B8" s="53" t="s">
        <v>68</v>
      </c>
      <c r="C8" s="2" t="s">
        <v>69</v>
      </c>
      <c r="D8" s="2" t="s">
        <v>298</v>
      </c>
      <c r="E8" s="2" t="s">
        <v>73</v>
      </c>
      <c r="F8" s="2" t="s">
        <v>136</v>
      </c>
      <c r="G8" s="2" t="s">
        <v>138</v>
      </c>
      <c r="H8" s="2" t="s">
        <v>139</v>
      </c>
      <c r="I8" s="2" t="s">
        <v>6</v>
      </c>
      <c r="J8" s="2" t="s">
        <v>77</v>
      </c>
      <c r="K8" s="56" t="s">
        <v>300</v>
      </c>
    </row>
    <row r="9" spans="2:11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3" t="s">
        <v>143</v>
      </c>
      <c r="G9" s="3" t="s">
        <v>145</v>
      </c>
      <c r="H9" s="3" t="s">
        <v>146</v>
      </c>
      <c r="I9" s="3" t="s">
        <v>8</v>
      </c>
      <c r="J9" s="3" t="s">
        <v>9</v>
      </c>
      <c r="K9" s="57" t="s">
        <v>9</v>
      </c>
    </row>
    <row r="10" spans="2:11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57" t="s">
        <v>85</v>
      </c>
    </row>
    <row r="11" spans="2:11" ht="12.75" customHeight="1" x14ac:dyDescent="0.2">
      <c r="B11" s="54" t="s">
        <v>2631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9">
        <v>-21194.261579999999</v>
      </c>
      <c r="J11" s="7">
        <v>1</v>
      </c>
      <c r="K11" s="58">
        <v>-3.3326859400000002E-4</v>
      </c>
    </row>
    <row r="12" spans="2:11" ht="12.75" customHeight="1" x14ac:dyDescent="0.2">
      <c r="B12" s="54" t="s">
        <v>2632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9">
        <v>-21194.261579999999</v>
      </c>
      <c r="J12" s="7">
        <v>1</v>
      </c>
      <c r="K12" s="58">
        <v>-3.3326859400000002E-4</v>
      </c>
    </row>
    <row r="13" spans="2:11" ht="12.75" customHeight="1" x14ac:dyDescent="0.2">
      <c r="B13" s="54" t="s">
        <v>2633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9">
        <v>-8572.8773099999999</v>
      </c>
      <c r="J13" s="7">
        <v>0.40449049275100002</v>
      </c>
      <c r="K13" s="58">
        <v>-1.3480397699999999E-4</v>
      </c>
    </row>
    <row r="14" spans="2:11" ht="12.75" customHeight="1" x14ac:dyDescent="0.2">
      <c r="B14" s="55" t="s">
        <v>2634</v>
      </c>
      <c r="C14" s="11" t="s">
        <v>2635</v>
      </c>
      <c r="D14" s="11" t="s">
        <v>2108</v>
      </c>
      <c r="E14" s="11" t="s">
        <v>46</v>
      </c>
      <c r="F14" s="15">
        <v>44991</v>
      </c>
      <c r="G14" s="10">
        <v>662214.15</v>
      </c>
      <c r="H14" s="10">
        <v>-1146.0056999999999</v>
      </c>
      <c r="I14" s="10">
        <v>-75.890119999999996</v>
      </c>
      <c r="J14" s="5">
        <v>3.580691863E-3</v>
      </c>
      <c r="K14" s="59">
        <v>-1.19333214310786E-6</v>
      </c>
    </row>
    <row r="15" spans="2:11" ht="12.75" customHeight="1" x14ac:dyDescent="0.2">
      <c r="B15" s="55" t="s">
        <v>2634</v>
      </c>
      <c r="C15" s="11" t="s">
        <v>2636</v>
      </c>
      <c r="D15" s="11" t="s">
        <v>2108</v>
      </c>
      <c r="E15" s="11" t="s">
        <v>46</v>
      </c>
      <c r="F15" s="15">
        <v>44991</v>
      </c>
      <c r="G15" s="10">
        <v>1069730.55</v>
      </c>
      <c r="H15" s="10">
        <v>-1146.0056999999999</v>
      </c>
      <c r="I15" s="10">
        <v>-122.59173</v>
      </c>
      <c r="J15" s="5">
        <v>5.7841944400000003E-3</v>
      </c>
      <c r="K15" s="59">
        <v>-1.9276903487331501E-6</v>
      </c>
    </row>
    <row r="16" spans="2:11" ht="12.75" customHeight="1" x14ac:dyDescent="0.2">
      <c r="B16" s="55" t="s">
        <v>2634</v>
      </c>
      <c r="C16" s="11" t="s">
        <v>2637</v>
      </c>
      <c r="D16" s="11" t="s">
        <v>2108</v>
      </c>
      <c r="E16" s="11" t="s">
        <v>46</v>
      </c>
      <c r="F16" s="15">
        <v>44991</v>
      </c>
      <c r="G16" s="10">
        <v>2546977.5</v>
      </c>
      <c r="H16" s="10">
        <v>-1146.0057999999999</v>
      </c>
      <c r="I16" s="10">
        <v>-291.88510000000002</v>
      </c>
      <c r="J16" s="5">
        <v>1.3771892872000001E-2</v>
      </c>
      <c r="K16" s="59">
        <v>-4.5897393748257802E-6</v>
      </c>
    </row>
    <row r="17" spans="2:11" ht="12.75" customHeight="1" x14ac:dyDescent="0.2">
      <c r="B17" s="55" t="s">
        <v>2634</v>
      </c>
      <c r="C17" s="11" t="s">
        <v>2638</v>
      </c>
      <c r="D17" s="11" t="s">
        <v>2108</v>
      </c>
      <c r="E17" s="11" t="s">
        <v>46</v>
      </c>
      <c r="F17" s="15">
        <v>44991</v>
      </c>
      <c r="G17" s="10">
        <v>815032.8</v>
      </c>
      <c r="H17" s="10">
        <v>-1146.0056999999999</v>
      </c>
      <c r="I17" s="10">
        <v>-93.403220000000005</v>
      </c>
      <c r="J17" s="5">
        <v>4.4070051530000001E-3</v>
      </c>
      <c r="K17" s="59">
        <v>-1.4687164112505701E-6</v>
      </c>
    </row>
    <row r="18" spans="2:11" ht="12.75" customHeight="1" x14ac:dyDescent="0.2">
      <c r="B18" s="55" t="s">
        <v>2634</v>
      </c>
      <c r="C18" s="11" t="s">
        <v>2639</v>
      </c>
      <c r="D18" s="11" t="s">
        <v>2108</v>
      </c>
      <c r="E18" s="11" t="s">
        <v>46</v>
      </c>
      <c r="F18" s="15">
        <v>44994</v>
      </c>
      <c r="G18" s="10">
        <v>509395.5</v>
      </c>
      <c r="H18" s="10">
        <v>-1146.0056</v>
      </c>
      <c r="I18" s="10">
        <v>-58.377009999999999</v>
      </c>
      <c r="J18" s="5">
        <v>2.7543781020000001E-3</v>
      </c>
      <c r="K18" s="59">
        <v>-9.1794771772042599E-7</v>
      </c>
    </row>
    <row r="19" spans="2:11" ht="12.75" customHeight="1" x14ac:dyDescent="0.2">
      <c r="B19" s="55" t="s">
        <v>2634</v>
      </c>
      <c r="C19" s="11" t="s">
        <v>2640</v>
      </c>
      <c r="D19" s="11" t="s">
        <v>2108</v>
      </c>
      <c r="E19" s="11" t="s">
        <v>46</v>
      </c>
      <c r="F19" s="15">
        <v>44994</v>
      </c>
      <c r="G19" s="10">
        <v>4839257.25</v>
      </c>
      <c r="H19" s="10">
        <v>-1146.0056999999999</v>
      </c>
      <c r="I19" s="10">
        <v>-554.58163999999999</v>
      </c>
      <c r="J19" s="5">
        <v>2.6166594099000001E-2</v>
      </c>
      <c r="K19" s="59">
        <v>-8.7205040259453306E-6</v>
      </c>
    </row>
    <row r="20" spans="2:11" ht="12.75" customHeight="1" x14ac:dyDescent="0.2">
      <c r="B20" s="55" t="s">
        <v>2634</v>
      </c>
      <c r="C20" s="11" t="s">
        <v>2641</v>
      </c>
      <c r="D20" s="11" t="s">
        <v>2108</v>
      </c>
      <c r="E20" s="11" t="s">
        <v>46</v>
      </c>
      <c r="F20" s="15">
        <v>44994</v>
      </c>
      <c r="G20" s="10">
        <v>509395.5</v>
      </c>
      <c r="H20" s="10">
        <v>-1146.0056</v>
      </c>
      <c r="I20" s="10">
        <v>-58.377009999999999</v>
      </c>
      <c r="J20" s="5">
        <v>2.7543781020000001E-3</v>
      </c>
      <c r="K20" s="59">
        <v>-9.1794771772042599E-7</v>
      </c>
    </row>
    <row r="21" spans="2:11" ht="12.75" customHeight="1" x14ac:dyDescent="0.2">
      <c r="B21" s="55" t="s">
        <v>2634</v>
      </c>
      <c r="C21" s="11" t="s">
        <v>2642</v>
      </c>
      <c r="D21" s="11" t="s">
        <v>2108</v>
      </c>
      <c r="E21" s="11" t="s">
        <v>46</v>
      </c>
      <c r="F21" s="15">
        <v>44994</v>
      </c>
      <c r="G21" s="10">
        <v>2546977.5</v>
      </c>
      <c r="H21" s="10">
        <v>-1146.0057999999999</v>
      </c>
      <c r="I21" s="10">
        <v>-291.88510000000002</v>
      </c>
      <c r="J21" s="5">
        <v>1.3771892872000001E-2</v>
      </c>
      <c r="K21" s="59">
        <v>-4.5897393748257802E-6</v>
      </c>
    </row>
    <row r="22" spans="2:11" ht="12.75" customHeight="1" x14ac:dyDescent="0.2">
      <c r="B22" s="55" t="s">
        <v>2634</v>
      </c>
      <c r="C22" s="11" t="s">
        <v>2643</v>
      </c>
      <c r="D22" s="11" t="s">
        <v>2108</v>
      </c>
      <c r="E22" s="11" t="s">
        <v>46</v>
      </c>
      <c r="F22" s="15">
        <v>44994</v>
      </c>
      <c r="G22" s="10">
        <v>1018791</v>
      </c>
      <c r="H22" s="10">
        <v>-1146.0056999999999</v>
      </c>
      <c r="I22" s="10">
        <v>-116.75403</v>
      </c>
      <c r="J22" s="5">
        <v>5.5087566770000004E-3</v>
      </c>
      <c r="K22" s="59">
        <v>-1.83589559268558E-6</v>
      </c>
    </row>
    <row r="23" spans="2:11" ht="12.75" customHeight="1" x14ac:dyDescent="0.2">
      <c r="B23" s="55" t="s">
        <v>2634</v>
      </c>
      <c r="C23" s="11" t="s">
        <v>2644</v>
      </c>
      <c r="D23" s="11" t="s">
        <v>2108</v>
      </c>
      <c r="E23" s="11" t="s">
        <v>46</v>
      </c>
      <c r="F23" s="15">
        <v>44994</v>
      </c>
      <c r="G23" s="10">
        <v>662214.15</v>
      </c>
      <c r="H23" s="10">
        <v>-1146.0056999999999</v>
      </c>
      <c r="I23" s="10">
        <v>-75.890119999999996</v>
      </c>
      <c r="J23" s="5">
        <v>3.580691863E-3</v>
      </c>
      <c r="K23" s="59">
        <v>-1.19333214310786E-6</v>
      </c>
    </row>
    <row r="24" spans="2:11" ht="12.75" customHeight="1" x14ac:dyDescent="0.2">
      <c r="B24" s="55" t="s">
        <v>2634</v>
      </c>
      <c r="C24" s="11" t="s">
        <v>2645</v>
      </c>
      <c r="D24" s="11" t="s">
        <v>2108</v>
      </c>
      <c r="E24" s="11" t="s">
        <v>46</v>
      </c>
      <c r="F24" s="15">
        <v>44994</v>
      </c>
      <c r="G24" s="10">
        <v>101879.1</v>
      </c>
      <c r="H24" s="10">
        <v>-1146.0054</v>
      </c>
      <c r="I24" s="10">
        <v>-11.6754</v>
      </c>
      <c r="J24" s="5">
        <v>5.50875526E-4</v>
      </c>
      <c r="K24" s="59">
        <v>-1.83589512095139E-7</v>
      </c>
    </row>
    <row r="25" spans="2:11" ht="12.75" customHeight="1" x14ac:dyDescent="0.2">
      <c r="B25" s="55" t="s">
        <v>2634</v>
      </c>
      <c r="C25" s="11" t="s">
        <v>2646</v>
      </c>
      <c r="D25" s="11" t="s">
        <v>2108</v>
      </c>
      <c r="E25" s="11" t="s">
        <v>46</v>
      </c>
      <c r="F25" s="15">
        <v>45055</v>
      </c>
      <c r="G25" s="10">
        <v>19476763.199999999</v>
      </c>
      <c r="H25" s="10">
        <v>-1145.5353</v>
      </c>
      <c r="I25" s="10">
        <v>-2231.1319800000001</v>
      </c>
      <c r="J25" s="5">
        <v>0.105270569185</v>
      </c>
      <c r="K25" s="59">
        <v>-3.5083374584858902E-5</v>
      </c>
    </row>
    <row r="26" spans="2:11" ht="12.75" customHeight="1" x14ac:dyDescent="0.2">
      <c r="B26" s="55" t="s">
        <v>2634</v>
      </c>
      <c r="C26" s="11" t="s">
        <v>2647</v>
      </c>
      <c r="D26" s="11" t="s">
        <v>2108</v>
      </c>
      <c r="E26" s="11" t="s">
        <v>46</v>
      </c>
      <c r="F26" s="15">
        <v>45063</v>
      </c>
      <c r="G26" s="10">
        <v>969706.75</v>
      </c>
      <c r="H26" s="10">
        <v>-877.95410000000004</v>
      </c>
      <c r="I26" s="10">
        <v>-85.135800000000003</v>
      </c>
      <c r="J26" s="5">
        <v>4.0169269249999999E-3</v>
      </c>
      <c r="K26" s="59">
        <v>-1.3387155886590101E-6</v>
      </c>
    </row>
    <row r="27" spans="2:11" ht="12.75" customHeight="1" x14ac:dyDescent="0.2">
      <c r="B27" s="55" t="s">
        <v>2634</v>
      </c>
      <c r="C27" s="11" t="s">
        <v>2648</v>
      </c>
      <c r="D27" s="11" t="s">
        <v>2108</v>
      </c>
      <c r="E27" s="11" t="s">
        <v>46</v>
      </c>
      <c r="F27" s="15">
        <v>45063</v>
      </c>
      <c r="G27" s="10">
        <v>7799977.9299999997</v>
      </c>
      <c r="H27" s="10">
        <v>-877.95420000000001</v>
      </c>
      <c r="I27" s="10">
        <v>-684.80233999999996</v>
      </c>
      <c r="J27" s="5">
        <v>3.2310743046999997E-2</v>
      </c>
      <c r="K27" s="59">
        <v>-1.0768155907481499E-5</v>
      </c>
    </row>
    <row r="28" spans="2:11" ht="12.75" customHeight="1" x14ac:dyDescent="0.2">
      <c r="B28" s="55" t="s">
        <v>2634</v>
      </c>
      <c r="C28" s="11" t="s">
        <v>2649</v>
      </c>
      <c r="D28" s="11" t="s">
        <v>2108</v>
      </c>
      <c r="E28" s="11" t="s">
        <v>46</v>
      </c>
      <c r="F28" s="15">
        <v>45063</v>
      </c>
      <c r="G28" s="10">
        <v>1939517.49</v>
      </c>
      <c r="H28" s="10">
        <v>-877.95420000000001</v>
      </c>
      <c r="I28" s="10">
        <v>-170.28075000000001</v>
      </c>
      <c r="J28" s="5">
        <v>8.0342855700000007E-3</v>
      </c>
      <c r="K28" s="59">
        <v>-2.6775750562459899E-6</v>
      </c>
    </row>
    <row r="29" spans="2:11" ht="12.75" customHeight="1" x14ac:dyDescent="0.2">
      <c r="B29" s="55" t="s">
        <v>2634</v>
      </c>
      <c r="C29" s="11" t="s">
        <v>2650</v>
      </c>
      <c r="D29" s="11" t="s">
        <v>2108</v>
      </c>
      <c r="E29" s="11" t="s">
        <v>46</v>
      </c>
      <c r="F29" s="15">
        <v>45063</v>
      </c>
      <c r="G29" s="10">
        <v>2909432.22</v>
      </c>
      <c r="H29" s="10">
        <v>-877.95410000000004</v>
      </c>
      <c r="I29" s="10">
        <v>-255.43478999999999</v>
      </c>
      <c r="J29" s="5">
        <v>1.2052073106E-2</v>
      </c>
      <c r="K29" s="59">
        <v>-4.0165774592925604E-6</v>
      </c>
    </row>
    <row r="30" spans="2:11" ht="12.75" customHeight="1" x14ac:dyDescent="0.2">
      <c r="B30" s="55" t="s">
        <v>2634</v>
      </c>
      <c r="C30" s="11" t="s">
        <v>2651</v>
      </c>
      <c r="D30" s="11" t="s">
        <v>2108</v>
      </c>
      <c r="E30" s="11" t="s">
        <v>46</v>
      </c>
      <c r="F30" s="15">
        <v>45063</v>
      </c>
      <c r="G30" s="10">
        <v>3879034.98</v>
      </c>
      <c r="H30" s="10">
        <v>-877.95420000000001</v>
      </c>
      <c r="I30" s="10">
        <v>-340.56151</v>
      </c>
      <c r="J30" s="5">
        <v>1.6068571613000002E-2</v>
      </c>
      <c r="K30" s="59">
        <v>-5.3551502697367E-6</v>
      </c>
    </row>
    <row r="31" spans="2:11" ht="12.75" customHeight="1" x14ac:dyDescent="0.2">
      <c r="B31" s="55" t="s">
        <v>2634</v>
      </c>
      <c r="C31" s="11" t="s">
        <v>2652</v>
      </c>
      <c r="D31" s="11" t="s">
        <v>2108</v>
      </c>
      <c r="E31" s="11" t="s">
        <v>46</v>
      </c>
      <c r="F31" s="15">
        <v>45063</v>
      </c>
      <c r="G31" s="10">
        <v>1939621.48</v>
      </c>
      <c r="H31" s="10">
        <v>-877.95420000000001</v>
      </c>
      <c r="I31" s="10">
        <v>-170.28988000000001</v>
      </c>
      <c r="J31" s="5">
        <v>8.0347163470000007E-3</v>
      </c>
      <c r="K31" s="59">
        <v>-2.6777186206845E-6</v>
      </c>
    </row>
    <row r="32" spans="2:11" ht="12.75" customHeight="1" x14ac:dyDescent="0.2">
      <c r="B32" s="55" t="s">
        <v>2634</v>
      </c>
      <c r="C32" s="11" t="s">
        <v>2653</v>
      </c>
      <c r="D32" s="11" t="s">
        <v>2108</v>
      </c>
      <c r="E32" s="11" t="s">
        <v>46</v>
      </c>
      <c r="F32" s="15">
        <v>45074</v>
      </c>
      <c r="G32" s="10">
        <v>4957416</v>
      </c>
      <c r="H32" s="10">
        <v>-1145.5353</v>
      </c>
      <c r="I32" s="10">
        <v>-567.8895</v>
      </c>
      <c r="J32" s="5">
        <v>2.6794493304000001E-2</v>
      </c>
      <c r="K32" s="59">
        <v>-8.9297631112383798E-6</v>
      </c>
    </row>
    <row r="33" spans="2:11" ht="12.75" customHeight="1" x14ac:dyDescent="0.2">
      <c r="B33" s="55" t="s">
        <v>2634</v>
      </c>
      <c r="C33" s="11" t="s">
        <v>2654</v>
      </c>
      <c r="D33" s="11" t="s">
        <v>2108</v>
      </c>
      <c r="E33" s="11" t="s">
        <v>46</v>
      </c>
      <c r="F33" s="15">
        <v>45074</v>
      </c>
      <c r="G33" s="10">
        <v>4957416</v>
      </c>
      <c r="H33" s="10">
        <v>-1143.8887999999999</v>
      </c>
      <c r="I33" s="10">
        <v>-567.07326</v>
      </c>
      <c r="J33" s="5">
        <v>2.6755980993E-2</v>
      </c>
      <c r="K33" s="59">
        <v>-8.9169281673947008E-6</v>
      </c>
    </row>
    <row r="34" spans="2:11" ht="12.75" customHeight="1" x14ac:dyDescent="0.2">
      <c r="B34" s="55" t="s">
        <v>2634</v>
      </c>
      <c r="C34" s="11" t="s">
        <v>2655</v>
      </c>
      <c r="D34" s="11" t="s">
        <v>2108</v>
      </c>
      <c r="E34" s="11" t="s">
        <v>46</v>
      </c>
      <c r="F34" s="15">
        <v>45091</v>
      </c>
      <c r="G34" s="10">
        <v>7352100</v>
      </c>
      <c r="H34" s="10">
        <v>-1145.5353</v>
      </c>
      <c r="I34" s="10">
        <v>-842.20901000000003</v>
      </c>
      <c r="J34" s="5">
        <v>3.9737596274000003E-2</v>
      </c>
      <c r="K34" s="59">
        <v>-1.32432928403335E-5</v>
      </c>
    </row>
    <row r="35" spans="2:11" ht="12.75" customHeight="1" x14ac:dyDescent="0.2">
      <c r="B35" s="55" t="s">
        <v>2634</v>
      </c>
      <c r="C35" s="11" t="s">
        <v>2656</v>
      </c>
      <c r="D35" s="11" t="s">
        <v>2108</v>
      </c>
      <c r="E35" s="11" t="s">
        <v>46</v>
      </c>
      <c r="F35" s="15">
        <v>45091</v>
      </c>
      <c r="G35" s="10">
        <v>1575450</v>
      </c>
      <c r="H35" s="10">
        <v>-1145.5354</v>
      </c>
      <c r="I35" s="10">
        <v>-180.47336999999999</v>
      </c>
      <c r="J35" s="5">
        <v>8.5151997069999995E-3</v>
      </c>
      <c r="K35" s="59">
        <v>-2.8378486342622598E-6</v>
      </c>
    </row>
    <row r="36" spans="2:11" ht="12.75" customHeight="1" x14ac:dyDescent="0.2">
      <c r="B36" s="55" t="s">
        <v>2634</v>
      </c>
      <c r="C36" s="11" t="s">
        <v>2657</v>
      </c>
      <c r="D36" s="11" t="s">
        <v>2108</v>
      </c>
      <c r="E36" s="11" t="s">
        <v>46</v>
      </c>
      <c r="F36" s="15">
        <v>45091</v>
      </c>
      <c r="G36" s="10">
        <v>260999.55</v>
      </c>
      <c r="H36" s="10">
        <v>-1145.5349000000001</v>
      </c>
      <c r="I36" s="10">
        <v>-29.898409999999998</v>
      </c>
      <c r="J36" s="5">
        <v>1.410684202E-3</v>
      </c>
      <c r="K36" s="59">
        <v>-4.7013674086715901E-7</v>
      </c>
    </row>
    <row r="37" spans="2:11" ht="12.75" customHeight="1" x14ac:dyDescent="0.2">
      <c r="B37" s="55" t="s">
        <v>2634</v>
      </c>
      <c r="C37" s="11" t="s">
        <v>2658</v>
      </c>
      <c r="D37" s="11" t="s">
        <v>2108</v>
      </c>
      <c r="E37" s="11" t="s">
        <v>46</v>
      </c>
      <c r="F37" s="15">
        <v>45091</v>
      </c>
      <c r="G37" s="10">
        <v>682695</v>
      </c>
      <c r="H37" s="10">
        <v>-1145.5355999999999</v>
      </c>
      <c r="I37" s="10">
        <v>-78.20514</v>
      </c>
      <c r="J37" s="5">
        <v>3.689920486E-3</v>
      </c>
      <c r="K37" s="59">
        <v>-1.2297346125984599E-6</v>
      </c>
    </row>
    <row r="38" spans="2:11" ht="12.75" customHeight="1" x14ac:dyDescent="0.2">
      <c r="B38" s="55" t="s">
        <v>2659</v>
      </c>
      <c r="C38" s="11" t="s">
        <v>2660</v>
      </c>
      <c r="D38" s="11" t="s">
        <v>2108</v>
      </c>
      <c r="E38" s="11" t="s">
        <v>46</v>
      </c>
      <c r="F38" s="15">
        <v>44910</v>
      </c>
      <c r="G38" s="10">
        <v>1943997.36</v>
      </c>
      <c r="H38" s="10">
        <v>-177.011</v>
      </c>
      <c r="I38" s="10">
        <v>-34.410890000000002</v>
      </c>
      <c r="J38" s="5">
        <v>1.6235946630000001E-3</v>
      </c>
      <c r="K38" s="59">
        <v>-5.4109311080215702E-7</v>
      </c>
    </row>
    <row r="39" spans="2:11" ht="12.75" customHeight="1" x14ac:dyDescent="0.2">
      <c r="B39" s="55" t="s">
        <v>2634</v>
      </c>
      <c r="C39" s="11" t="s">
        <v>2661</v>
      </c>
      <c r="D39" s="11" t="s">
        <v>2662</v>
      </c>
      <c r="E39" s="11" t="s">
        <v>46</v>
      </c>
      <c r="F39" s="15">
        <v>44991</v>
      </c>
      <c r="G39" s="10">
        <v>5093955</v>
      </c>
      <c r="H39" s="10">
        <v>-1146.0057999999999</v>
      </c>
      <c r="I39" s="10">
        <v>-583.77020000000005</v>
      </c>
      <c r="J39" s="5">
        <v>2.7543785745E-2</v>
      </c>
      <c r="K39" s="59">
        <v>-9.1794787496515604E-6</v>
      </c>
    </row>
    <row r="40" spans="2:11" ht="12.75" customHeight="1" x14ac:dyDescent="0.2">
      <c r="B40" s="54" t="s">
        <v>2663</v>
      </c>
      <c r="C40" s="66" t="s">
        <v>3204</v>
      </c>
      <c r="D40" s="66" t="s">
        <v>3204</v>
      </c>
      <c r="E40" s="66" t="s">
        <v>3204</v>
      </c>
      <c r="F40" s="66" t="s">
        <v>3204</v>
      </c>
      <c r="G40" s="66" t="s">
        <v>3204</v>
      </c>
      <c r="H40" s="66" t="s">
        <v>3204</v>
      </c>
      <c r="I40" s="9">
        <v>-3173.3963199999998</v>
      </c>
      <c r="J40" s="7">
        <v>0.149729034343</v>
      </c>
      <c r="K40" s="58">
        <v>-4.9899984760548698E-5</v>
      </c>
    </row>
    <row r="41" spans="2:11" ht="12.75" customHeight="1" x14ac:dyDescent="0.2">
      <c r="B41" s="55" t="s">
        <v>2664</v>
      </c>
      <c r="C41" s="11" t="s">
        <v>2665</v>
      </c>
      <c r="D41" s="11" t="s">
        <v>2108</v>
      </c>
      <c r="E41" s="11" t="s">
        <v>46</v>
      </c>
      <c r="F41" s="15">
        <v>44978</v>
      </c>
      <c r="G41" s="10">
        <v>6000000</v>
      </c>
      <c r="H41" s="10">
        <v>2766.6594</v>
      </c>
      <c r="I41" s="10">
        <v>1659.9956400000001</v>
      </c>
      <c r="J41" s="5">
        <v>-7.8322881583999998E-2</v>
      </c>
      <c r="K41" s="59">
        <v>2.61025566256966E-5</v>
      </c>
    </row>
    <row r="42" spans="2:11" ht="12.75" customHeight="1" x14ac:dyDescent="0.2">
      <c r="B42" s="55" t="s">
        <v>2664</v>
      </c>
      <c r="C42" s="11" t="s">
        <v>2666</v>
      </c>
      <c r="D42" s="11" t="s">
        <v>2108</v>
      </c>
      <c r="E42" s="11" t="s">
        <v>46</v>
      </c>
      <c r="F42" s="15">
        <v>44978</v>
      </c>
      <c r="G42" s="10">
        <v>8000000</v>
      </c>
      <c r="H42" s="10">
        <v>2766.6594</v>
      </c>
      <c r="I42" s="10">
        <v>2213.3275199999998</v>
      </c>
      <c r="J42" s="5">
        <v>-0.10443050877899999</v>
      </c>
      <c r="K42" s="59">
        <v>3.4803408834262199E-5</v>
      </c>
    </row>
    <row r="43" spans="2:11" x14ac:dyDescent="0.2">
      <c r="B43" s="55" t="s">
        <v>2664</v>
      </c>
      <c r="C43" s="11" t="s">
        <v>2667</v>
      </c>
      <c r="D43" s="11" t="s">
        <v>2108</v>
      </c>
      <c r="E43" s="11" t="s">
        <v>46</v>
      </c>
      <c r="F43" s="15">
        <v>44978</v>
      </c>
      <c r="G43" s="10">
        <v>6000000</v>
      </c>
      <c r="H43" s="10">
        <v>2766.6594</v>
      </c>
      <c r="I43" s="10">
        <v>1659.9956400000001</v>
      </c>
      <c r="J43" s="5">
        <v>-7.8322881583999998E-2</v>
      </c>
      <c r="K43" s="59">
        <v>2.61025566256966E-5</v>
      </c>
    </row>
    <row r="44" spans="2:11" x14ac:dyDescent="0.2">
      <c r="B44" s="55" t="s">
        <v>2664</v>
      </c>
      <c r="C44" s="11" t="s">
        <v>2668</v>
      </c>
      <c r="D44" s="11" t="s">
        <v>2108</v>
      </c>
      <c r="E44" s="11" t="s">
        <v>46</v>
      </c>
      <c r="F44" s="15">
        <v>44979</v>
      </c>
      <c r="G44" s="10">
        <v>14350000</v>
      </c>
      <c r="H44" s="10">
        <v>1997.2318</v>
      </c>
      <c r="I44" s="10">
        <v>2866.02763</v>
      </c>
      <c r="J44" s="5">
        <v>-0.13522658570400001</v>
      </c>
      <c r="K44" s="59">
        <v>4.5066774092783802E-5</v>
      </c>
    </row>
    <row r="45" spans="2:11" x14ac:dyDescent="0.2">
      <c r="B45" s="55" t="s">
        <v>2664</v>
      </c>
      <c r="C45" s="11" t="s">
        <v>2669</v>
      </c>
      <c r="D45" s="11" t="s">
        <v>2108</v>
      </c>
      <c r="E45" s="11" t="s">
        <v>46</v>
      </c>
      <c r="F45" s="15">
        <v>44979</v>
      </c>
      <c r="G45" s="10">
        <v>5450000</v>
      </c>
      <c r="H45" s="10">
        <v>2479.7791000000002</v>
      </c>
      <c r="I45" s="10">
        <v>1351.4796100000001</v>
      </c>
      <c r="J45" s="5">
        <v>-6.3766298481000003E-2</v>
      </c>
      <c r="K45" s="59">
        <v>2.1251304641076902E-5</v>
      </c>
    </row>
    <row r="46" spans="2:11" x14ac:dyDescent="0.2">
      <c r="B46" s="55" t="s">
        <v>2664</v>
      </c>
      <c r="C46" s="11" t="s">
        <v>2670</v>
      </c>
      <c r="D46" s="11" t="s">
        <v>2108</v>
      </c>
      <c r="E46" s="11" t="s">
        <v>46</v>
      </c>
      <c r="F46" s="15">
        <v>44979</v>
      </c>
      <c r="G46" s="10">
        <v>19000000</v>
      </c>
      <c r="H46" s="10">
        <v>1997.2318</v>
      </c>
      <c r="I46" s="10">
        <v>3794.7404200000001</v>
      </c>
      <c r="J46" s="5">
        <v>-0.17904565373299999</v>
      </c>
      <c r="K46" s="59">
        <v>5.9670293286354502E-5</v>
      </c>
    </row>
    <row r="47" spans="2:11" x14ac:dyDescent="0.2">
      <c r="B47" s="55" t="s">
        <v>2664</v>
      </c>
      <c r="C47" s="11" t="s">
        <v>2671</v>
      </c>
      <c r="D47" s="11" t="s">
        <v>2108</v>
      </c>
      <c r="E47" s="11" t="s">
        <v>46</v>
      </c>
      <c r="F47" s="15">
        <v>44979</v>
      </c>
      <c r="G47" s="10">
        <v>7800000</v>
      </c>
      <c r="H47" s="10">
        <v>2479.7791000000002</v>
      </c>
      <c r="I47" s="10">
        <v>1934.2276999999999</v>
      </c>
      <c r="J47" s="5">
        <v>-9.1261858437000007E-2</v>
      </c>
      <c r="K47" s="59">
        <v>3.04147112496277E-5</v>
      </c>
    </row>
    <row r="48" spans="2:11" x14ac:dyDescent="0.2">
      <c r="B48" s="55" t="s">
        <v>2664</v>
      </c>
      <c r="C48" s="11" t="s">
        <v>2672</v>
      </c>
      <c r="D48" s="11" t="s">
        <v>2108</v>
      </c>
      <c r="E48" s="11" t="s">
        <v>46</v>
      </c>
      <c r="F48" s="15">
        <v>44979</v>
      </c>
      <c r="G48" s="10">
        <v>16650000</v>
      </c>
      <c r="H48" s="10">
        <v>1997.2318</v>
      </c>
      <c r="I48" s="10">
        <v>3325.39095</v>
      </c>
      <c r="J48" s="5">
        <v>-0.156900533545</v>
      </c>
      <c r="K48" s="59">
        <v>5.2290020216531502E-5</v>
      </c>
    </row>
    <row r="49" spans="2:11" x14ac:dyDescent="0.2">
      <c r="B49" s="55" t="s">
        <v>2664</v>
      </c>
      <c r="C49" s="11" t="s">
        <v>2673</v>
      </c>
      <c r="D49" s="11" t="s">
        <v>2108</v>
      </c>
      <c r="E49" s="11" t="s">
        <v>46</v>
      </c>
      <c r="F49" s="15">
        <v>44979</v>
      </c>
      <c r="G49" s="10">
        <v>6750000</v>
      </c>
      <c r="H49" s="10">
        <v>2479.7791000000002</v>
      </c>
      <c r="I49" s="10">
        <v>1673.8508899999999</v>
      </c>
      <c r="J49" s="5">
        <v>-7.8976608062999998E-2</v>
      </c>
      <c r="K49" s="59">
        <v>2.6320423130266599E-5</v>
      </c>
    </row>
    <row r="50" spans="2:11" x14ac:dyDescent="0.2">
      <c r="B50" s="55" t="s">
        <v>2674</v>
      </c>
      <c r="C50" s="11" t="s">
        <v>2675</v>
      </c>
      <c r="D50" s="11" t="s">
        <v>2108</v>
      </c>
      <c r="E50" s="11" t="s">
        <v>46</v>
      </c>
      <c r="F50" s="15">
        <v>45001</v>
      </c>
      <c r="G50" s="10">
        <v>6300000</v>
      </c>
      <c r="H50" s="10">
        <v>2422.2811999999999</v>
      </c>
      <c r="I50" s="10">
        <v>1526.0371600000001</v>
      </c>
      <c r="J50" s="5">
        <v>-7.2002374521000001E-2</v>
      </c>
      <c r="K50" s="59">
        <v>2.3996130123460599E-5</v>
      </c>
    </row>
    <row r="51" spans="2:11" x14ac:dyDescent="0.2">
      <c r="B51" s="55" t="s">
        <v>2674</v>
      </c>
      <c r="C51" s="11" t="s">
        <v>2676</v>
      </c>
      <c r="D51" s="11" t="s">
        <v>2108</v>
      </c>
      <c r="E51" s="11" t="s">
        <v>46</v>
      </c>
      <c r="F51" s="15">
        <v>45001</v>
      </c>
      <c r="G51" s="10">
        <v>10500000</v>
      </c>
      <c r="H51" s="10">
        <v>2422.2811999999999</v>
      </c>
      <c r="I51" s="10">
        <v>2543.3952599999998</v>
      </c>
      <c r="J51" s="5">
        <v>-0.120003957222</v>
      </c>
      <c r="K51" s="59">
        <v>3.9993550100937799E-5</v>
      </c>
    </row>
    <row r="52" spans="2:11" x14ac:dyDescent="0.2">
      <c r="B52" s="55" t="s">
        <v>2674</v>
      </c>
      <c r="C52" s="11" t="s">
        <v>2677</v>
      </c>
      <c r="D52" s="11" t="s">
        <v>2108</v>
      </c>
      <c r="E52" s="11" t="s">
        <v>46</v>
      </c>
      <c r="F52" s="15">
        <v>45001</v>
      </c>
      <c r="G52" s="10">
        <v>4200000</v>
      </c>
      <c r="H52" s="10">
        <v>2422.2811999999999</v>
      </c>
      <c r="I52" s="10">
        <v>1017.3581</v>
      </c>
      <c r="J52" s="5">
        <v>-4.8001582700000003E-2</v>
      </c>
      <c r="K52" s="59">
        <v>1.5997419977477199E-5</v>
      </c>
    </row>
    <row r="53" spans="2:11" x14ac:dyDescent="0.2">
      <c r="B53" s="55" t="s">
        <v>2674</v>
      </c>
      <c r="C53" s="11" t="s">
        <v>2678</v>
      </c>
      <c r="D53" s="11" t="s">
        <v>2108</v>
      </c>
      <c r="E53" s="11" t="s">
        <v>46</v>
      </c>
      <c r="F53" s="15">
        <v>45005</v>
      </c>
      <c r="G53" s="10">
        <v>7800000</v>
      </c>
      <c r="H53" s="10">
        <v>1939.6201000000001</v>
      </c>
      <c r="I53" s="10">
        <v>1512.9036799999999</v>
      </c>
      <c r="J53" s="5">
        <v>-7.1382703015000007E-2</v>
      </c>
      <c r="K53" s="59">
        <v>2.3789613071769799E-5</v>
      </c>
    </row>
    <row r="54" spans="2:11" x14ac:dyDescent="0.2">
      <c r="B54" s="55" t="s">
        <v>2674</v>
      </c>
      <c r="C54" s="11" t="s">
        <v>2679</v>
      </c>
      <c r="D54" s="11" t="s">
        <v>2108</v>
      </c>
      <c r="E54" s="11" t="s">
        <v>46</v>
      </c>
      <c r="F54" s="15">
        <v>45018</v>
      </c>
      <c r="G54" s="10">
        <v>4500000</v>
      </c>
      <c r="H54" s="10">
        <v>2930.1491999999998</v>
      </c>
      <c r="I54" s="10">
        <v>1318.5671400000001</v>
      </c>
      <c r="J54" s="5">
        <v>-6.2213403143000001E-2</v>
      </c>
      <c r="K54" s="59">
        <v>2.0733773395111401E-5</v>
      </c>
    </row>
    <row r="55" spans="2:11" x14ac:dyDescent="0.2">
      <c r="B55" s="55" t="s">
        <v>2674</v>
      </c>
      <c r="C55" s="11" t="s">
        <v>2680</v>
      </c>
      <c r="D55" s="11" t="s">
        <v>2108</v>
      </c>
      <c r="E55" s="11" t="s">
        <v>46</v>
      </c>
      <c r="F55" s="15">
        <v>45018</v>
      </c>
      <c r="G55" s="10">
        <v>2000000</v>
      </c>
      <c r="H55" s="10">
        <v>2749.5662000000002</v>
      </c>
      <c r="I55" s="10">
        <v>549.91323999999997</v>
      </c>
      <c r="J55" s="5">
        <v>-2.5946326929999999E-2</v>
      </c>
      <c r="K55" s="59">
        <v>8.6470958961797608E-6</v>
      </c>
    </row>
    <row r="56" spans="2:11" x14ac:dyDescent="0.2">
      <c r="B56" s="55" t="s">
        <v>2674</v>
      </c>
      <c r="C56" s="11" t="s">
        <v>2681</v>
      </c>
      <c r="D56" s="11" t="s">
        <v>2108</v>
      </c>
      <c r="E56" s="11" t="s">
        <v>46</v>
      </c>
      <c r="F56" s="15">
        <v>45146</v>
      </c>
      <c r="G56" s="10">
        <v>-7800000</v>
      </c>
      <c r="H56" s="10">
        <v>1822.3732</v>
      </c>
      <c r="I56" s="10">
        <v>-1421.4511</v>
      </c>
      <c r="J56" s="5">
        <v>6.7067734094999998E-2</v>
      </c>
      <c r="K56" s="59">
        <v>-2.2351569446537101E-5</v>
      </c>
    </row>
    <row r="57" spans="2:11" x14ac:dyDescent="0.2">
      <c r="B57" s="55" t="s">
        <v>2674</v>
      </c>
      <c r="C57" s="11" t="s">
        <v>2682</v>
      </c>
      <c r="D57" s="11" t="s">
        <v>2108</v>
      </c>
      <c r="E57" s="11" t="s">
        <v>46</v>
      </c>
      <c r="F57" s="15">
        <v>45147</v>
      </c>
      <c r="G57" s="10">
        <v>-4500000</v>
      </c>
      <c r="H57" s="10">
        <v>1415.2046</v>
      </c>
      <c r="I57" s="10">
        <v>-636.84207000000004</v>
      </c>
      <c r="J57" s="5">
        <v>3.0047853640999999E-2</v>
      </c>
      <c r="K57" s="59">
        <v>-1.00140059366667E-5</v>
      </c>
    </row>
    <row r="58" spans="2:11" x14ac:dyDescent="0.2">
      <c r="B58" s="55" t="s">
        <v>2674</v>
      </c>
      <c r="C58" s="11" t="s">
        <v>2683</v>
      </c>
      <c r="D58" s="11" t="s">
        <v>2108</v>
      </c>
      <c r="E58" s="11" t="s">
        <v>46</v>
      </c>
      <c r="F58" s="15">
        <v>45148</v>
      </c>
      <c r="G58" s="10">
        <v>-2000000</v>
      </c>
      <c r="H58" s="10">
        <v>1428.8703</v>
      </c>
      <c r="I58" s="10">
        <v>-285.77406000000002</v>
      </c>
      <c r="J58" s="5">
        <v>1.3483558222E-2</v>
      </c>
      <c r="K58" s="59">
        <v>-4.4936464913276703E-6</v>
      </c>
    </row>
    <row r="59" spans="2:11" x14ac:dyDescent="0.2">
      <c r="B59" s="55" t="s">
        <v>2684</v>
      </c>
      <c r="C59" s="11" t="s">
        <v>2685</v>
      </c>
      <c r="D59" s="11" t="s">
        <v>2108</v>
      </c>
      <c r="E59" s="11" t="s">
        <v>46</v>
      </c>
      <c r="F59" s="15">
        <v>44628</v>
      </c>
      <c r="G59" s="10">
        <v>-170000</v>
      </c>
      <c r="H59" s="10">
        <v>4551.1746999999996</v>
      </c>
      <c r="I59" s="10">
        <v>-77.369969999999995</v>
      </c>
      <c r="J59" s="5">
        <v>3.650515008E-3</v>
      </c>
      <c r="K59" s="59">
        <v>-1.2166020044808401E-6</v>
      </c>
    </row>
    <row r="60" spans="2:11" x14ac:dyDescent="0.2">
      <c r="B60" s="55" t="s">
        <v>2684</v>
      </c>
      <c r="C60" s="11" t="s">
        <v>2686</v>
      </c>
      <c r="D60" s="11" t="s">
        <v>2108</v>
      </c>
      <c r="E60" s="11" t="s">
        <v>46</v>
      </c>
      <c r="F60" s="15">
        <v>44628</v>
      </c>
      <c r="G60" s="10">
        <v>-1000000</v>
      </c>
      <c r="H60" s="10">
        <v>4551.1760999999997</v>
      </c>
      <c r="I60" s="10">
        <v>-455.11761000000001</v>
      </c>
      <c r="J60" s="5">
        <v>2.1473624277E-2</v>
      </c>
      <c r="K60" s="59">
        <v>-7.1564845714755701E-6</v>
      </c>
    </row>
    <row r="61" spans="2:11" x14ac:dyDescent="0.2">
      <c r="B61" s="55" t="s">
        <v>2684</v>
      </c>
      <c r="C61" s="11" t="s">
        <v>2687</v>
      </c>
      <c r="D61" s="11" t="s">
        <v>2108</v>
      </c>
      <c r="E61" s="11" t="s">
        <v>46</v>
      </c>
      <c r="F61" s="15">
        <v>44628</v>
      </c>
      <c r="G61" s="10">
        <v>-1000000</v>
      </c>
      <c r="H61" s="10">
        <v>4551.1760999999997</v>
      </c>
      <c r="I61" s="10">
        <v>-455.11761000000001</v>
      </c>
      <c r="J61" s="5">
        <v>2.1473624277E-2</v>
      </c>
      <c r="K61" s="59">
        <v>-7.1564845714755701E-6</v>
      </c>
    </row>
    <row r="62" spans="2:11" x14ac:dyDescent="0.2">
      <c r="B62" s="55" t="s">
        <v>2684</v>
      </c>
      <c r="C62" s="11" t="s">
        <v>2688</v>
      </c>
      <c r="D62" s="11" t="s">
        <v>2108</v>
      </c>
      <c r="E62" s="11" t="s">
        <v>46</v>
      </c>
      <c r="F62" s="15">
        <v>44628</v>
      </c>
      <c r="G62" s="10">
        <v>-700000</v>
      </c>
      <c r="H62" s="10">
        <v>4551.1760000000004</v>
      </c>
      <c r="I62" s="10">
        <v>-318.58231999999998</v>
      </c>
      <c r="J62" s="5">
        <v>1.5031536663E-2</v>
      </c>
      <c r="K62" s="59">
        <v>-5.0095390899615898E-6</v>
      </c>
    </row>
    <row r="63" spans="2:11" x14ac:dyDescent="0.2">
      <c r="B63" s="55" t="s">
        <v>2684</v>
      </c>
      <c r="C63" s="11" t="s">
        <v>2689</v>
      </c>
      <c r="D63" s="11" t="s">
        <v>2108</v>
      </c>
      <c r="E63" s="11" t="s">
        <v>46</v>
      </c>
      <c r="F63" s="15">
        <v>44628</v>
      </c>
      <c r="G63" s="10">
        <v>-50000</v>
      </c>
      <c r="H63" s="10">
        <v>4551.1719999999996</v>
      </c>
      <c r="I63" s="10">
        <v>-22.755859999999998</v>
      </c>
      <c r="J63" s="5">
        <v>1.0736802459999999E-3</v>
      </c>
      <c r="K63" s="59">
        <v>-3.5782390622208202E-7</v>
      </c>
    </row>
    <row r="64" spans="2:11" x14ac:dyDescent="0.2">
      <c r="B64" s="55" t="s">
        <v>2684</v>
      </c>
      <c r="C64" s="11" t="s">
        <v>2690</v>
      </c>
      <c r="D64" s="11" t="s">
        <v>2108</v>
      </c>
      <c r="E64" s="11" t="s">
        <v>46</v>
      </c>
      <c r="F64" s="15">
        <v>44628</v>
      </c>
      <c r="G64" s="10">
        <v>-50000</v>
      </c>
      <c r="H64" s="10">
        <v>4551.1719999999996</v>
      </c>
      <c r="I64" s="10">
        <v>-22.755859999999998</v>
      </c>
      <c r="J64" s="5">
        <v>1.0736802459999999E-3</v>
      </c>
      <c r="K64" s="59">
        <v>-3.5782390622208202E-7</v>
      </c>
    </row>
    <row r="65" spans="2:11" x14ac:dyDescent="0.2">
      <c r="B65" s="55" t="s">
        <v>2684</v>
      </c>
      <c r="C65" s="11" t="s">
        <v>2691</v>
      </c>
      <c r="D65" s="11" t="s">
        <v>2108</v>
      </c>
      <c r="E65" s="11" t="s">
        <v>46</v>
      </c>
      <c r="F65" s="15">
        <v>44628</v>
      </c>
      <c r="G65" s="10">
        <v>-30000</v>
      </c>
      <c r="H65" s="10">
        <v>4551.1733000000004</v>
      </c>
      <c r="I65" s="10">
        <v>-13.65352</v>
      </c>
      <c r="J65" s="5">
        <v>6.4420833600000002E-4</v>
      </c>
      <c r="K65" s="59">
        <v>-2.14694406631141E-7</v>
      </c>
    </row>
    <row r="66" spans="2:11" x14ac:dyDescent="0.2">
      <c r="B66" s="55" t="s">
        <v>2692</v>
      </c>
      <c r="C66" s="11" t="s">
        <v>2693</v>
      </c>
      <c r="D66" s="11" t="s">
        <v>2108</v>
      </c>
      <c r="E66" s="11" t="s">
        <v>46</v>
      </c>
      <c r="F66" s="15">
        <v>44628</v>
      </c>
      <c r="G66" s="10">
        <v>-895000</v>
      </c>
      <c r="H66" s="10">
        <v>6002.8809000000001</v>
      </c>
      <c r="I66" s="10">
        <v>-537.25783999999999</v>
      </c>
      <c r="J66" s="5">
        <v>2.5349212473E-2</v>
      </c>
      <c r="K66" s="59">
        <v>-8.4480964005420301E-6</v>
      </c>
    </row>
    <row r="67" spans="2:11" x14ac:dyDescent="0.2">
      <c r="B67" s="55" t="s">
        <v>2692</v>
      </c>
      <c r="C67" s="11" t="s">
        <v>2694</v>
      </c>
      <c r="D67" s="11" t="s">
        <v>2108</v>
      </c>
      <c r="E67" s="11" t="s">
        <v>46</v>
      </c>
      <c r="F67" s="15">
        <v>44628</v>
      </c>
      <c r="G67" s="10">
        <v>-3087000</v>
      </c>
      <c r="H67" s="10">
        <v>6002.8810000000003</v>
      </c>
      <c r="I67" s="10">
        <v>-1853.0893599999999</v>
      </c>
      <c r="J67" s="5">
        <v>8.7433541998999997E-2</v>
      </c>
      <c r="K67" s="59">
        <v>-2.91388536128179E-5</v>
      </c>
    </row>
    <row r="68" spans="2:11" x14ac:dyDescent="0.2">
      <c r="B68" s="55" t="s">
        <v>2692</v>
      </c>
      <c r="C68" s="11" t="s">
        <v>2695</v>
      </c>
      <c r="D68" s="11" t="s">
        <v>2108</v>
      </c>
      <c r="E68" s="11" t="s">
        <v>46</v>
      </c>
      <c r="F68" s="15">
        <v>44628</v>
      </c>
      <c r="G68" s="10">
        <v>-3100000</v>
      </c>
      <c r="H68" s="10">
        <v>6002.8809000000001</v>
      </c>
      <c r="I68" s="10">
        <v>-1860.8930800000001</v>
      </c>
      <c r="J68" s="5">
        <v>8.7801741663000005E-2</v>
      </c>
      <c r="K68" s="59">
        <v>-2.92615629972781E-5</v>
      </c>
    </row>
    <row r="69" spans="2:11" x14ac:dyDescent="0.2">
      <c r="B69" s="55" t="s">
        <v>2692</v>
      </c>
      <c r="C69" s="11" t="s">
        <v>2696</v>
      </c>
      <c r="D69" s="11" t="s">
        <v>2108</v>
      </c>
      <c r="E69" s="11" t="s">
        <v>46</v>
      </c>
      <c r="F69" s="15">
        <v>44628</v>
      </c>
      <c r="G69" s="10">
        <v>-1594000</v>
      </c>
      <c r="H69" s="10">
        <v>6002.8807999999999</v>
      </c>
      <c r="I69" s="10">
        <v>-956.85919999999999</v>
      </c>
      <c r="J69" s="5">
        <v>4.5147088346000001E-2</v>
      </c>
      <c r="K69" s="59">
        <v>-1.50461066577372E-5</v>
      </c>
    </row>
    <row r="70" spans="2:11" x14ac:dyDescent="0.2">
      <c r="B70" s="55" t="s">
        <v>2692</v>
      </c>
      <c r="C70" s="11" t="s">
        <v>2697</v>
      </c>
      <c r="D70" s="11" t="s">
        <v>2108</v>
      </c>
      <c r="E70" s="11" t="s">
        <v>46</v>
      </c>
      <c r="F70" s="15">
        <v>44628</v>
      </c>
      <c r="G70" s="10">
        <v>-177000</v>
      </c>
      <c r="H70" s="10">
        <v>6002.8797000000004</v>
      </c>
      <c r="I70" s="10">
        <v>-106.25097</v>
      </c>
      <c r="J70" s="5">
        <v>5.01319518E-3</v>
      </c>
      <c r="K70" s="59">
        <v>-1.67074050927037E-6</v>
      </c>
    </row>
    <row r="71" spans="2:11" x14ac:dyDescent="0.2">
      <c r="B71" s="55" t="s">
        <v>2692</v>
      </c>
      <c r="C71" s="11" t="s">
        <v>2698</v>
      </c>
      <c r="D71" s="11" t="s">
        <v>2108</v>
      </c>
      <c r="E71" s="11" t="s">
        <v>46</v>
      </c>
      <c r="F71" s="15">
        <v>44628</v>
      </c>
      <c r="G71" s="10">
        <v>-160000</v>
      </c>
      <c r="H71" s="10">
        <v>6002.88</v>
      </c>
      <c r="I71" s="10">
        <v>-96.046080000000003</v>
      </c>
      <c r="J71" s="5">
        <v>4.5317021130000003E-3</v>
      </c>
      <c r="K71" s="59">
        <v>-1.5102739919703601E-6</v>
      </c>
    </row>
    <row r="72" spans="2:11" x14ac:dyDescent="0.2">
      <c r="B72" s="55" t="s">
        <v>2692</v>
      </c>
      <c r="C72" s="11" t="s">
        <v>2699</v>
      </c>
      <c r="D72" s="11" t="s">
        <v>2108</v>
      </c>
      <c r="E72" s="11" t="s">
        <v>46</v>
      </c>
      <c r="F72" s="15">
        <v>44628</v>
      </c>
      <c r="G72" s="10">
        <v>-110000</v>
      </c>
      <c r="H72" s="10">
        <v>6002.8791000000001</v>
      </c>
      <c r="I72" s="10">
        <v>-66.031670000000005</v>
      </c>
      <c r="J72" s="5">
        <v>3.1155447310000002E-3</v>
      </c>
      <c r="K72" s="59">
        <v>-1.03831321223489E-6</v>
      </c>
    </row>
    <row r="73" spans="2:11" x14ac:dyDescent="0.2">
      <c r="B73" s="55" t="s">
        <v>2692</v>
      </c>
      <c r="C73" s="11" t="s">
        <v>2700</v>
      </c>
      <c r="D73" s="11" t="s">
        <v>2108</v>
      </c>
      <c r="E73" s="11" t="s">
        <v>46</v>
      </c>
      <c r="F73" s="15">
        <v>44628</v>
      </c>
      <c r="G73" s="10">
        <v>-877000</v>
      </c>
      <c r="H73" s="10">
        <v>6002.8807999999999</v>
      </c>
      <c r="I73" s="10">
        <v>-526.45264999999995</v>
      </c>
      <c r="J73" s="5">
        <v>2.4839395702E-2</v>
      </c>
      <c r="K73" s="59">
        <v>-8.2781904820985199E-6</v>
      </c>
    </row>
    <row r="74" spans="2:11" x14ac:dyDescent="0.2">
      <c r="B74" s="55" t="s">
        <v>2701</v>
      </c>
      <c r="C74" s="11" t="s">
        <v>2702</v>
      </c>
      <c r="D74" s="11" t="s">
        <v>2108</v>
      </c>
      <c r="E74" s="11" t="s">
        <v>46</v>
      </c>
      <c r="F74" s="15">
        <v>44628</v>
      </c>
      <c r="G74" s="10">
        <v>-1000000</v>
      </c>
      <c r="H74" s="10">
        <v>6529.8806000000004</v>
      </c>
      <c r="I74" s="10">
        <v>-652.98806000000002</v>
      </c>
      <c r="J74" s="5">
        <v>3.080966315E-2</v>
      </c>
      <c r="K74" s="59">
        <v>-1.02678931205228E-5</v>
      </c>
    </row>
    <row r="75" spans="2:11" x14ac:dyDescent="0.2">
      <c r="B75" s="55" t="s">
        <v>2701</v>
      </c>
      <c r="C75" s="11" t="s">
        <v>2703</v>
      </c>
      <c r="D75" s="11" t="s">
        <v>2108</v>
      </c>
      <c r="E75" s="11" t="s">
        <v>46</v>
      </c>
      <c r="F75" s="15">
        <v>44628</v>
      </c>
      <c r="G75" s="10">
        <v>-3500000</v>
      </c>
      <c r="H75" s="10">
        <v>6529.8804</v>
      </c>
      <c r="I75" s="10">
        <v>-2285.4581400000002</v>
      </c>
      <c r="J75" s="5">
        <v>0.10783381772300001</v>
      </c>
      <c r="K75" s="59">
        <v>-3.5937624821116597E-5</v>
      </c>
    </row>
    <row r="76" spans="2:11" x14ac:dyDescent="0.2">
      <c r="B76" s="55" t="s">
        <v>2701</v>
      </c>
      <c r="C76" s="11" t="s">
        <v>2704</v>
      </c>
      <c r="D76" s="11" t="s">
        <v>2108</v>
      </c>
      <c r="E76" s="11" t="s">
        <v>46</v>
      </c>
      <c r="F76" s="15">
        <v>44628</v>
      </c>
      <c r="G76" s="10">
        <v>-3500000</v>
      </c>
      <c r="H76" s="10">
        <v>6529.8804</v>
      </c>
      <c r="I76" s="10">
        <v>-2285.4581400000002</v>
      </c>
      <c r="J76" s="5">
        <v>0.10783381772300001</v>
      </c>
      <c r="K76" s="59">
        <v>-3.5937624821116597E-5</v>
      </c>
    </row>
    <row r="77" spans="2:11" x14ac:dyDescent="0.2">
      <c r="B77" s="55" t="s">
        <v>2701</v>
      </c>
      <c r="C77" s="11" t="s">
        <v>2705</v>
      </c>
      <c r="D77" s="11" t="s">
        <v>2108</v>
      </c>
      <c r="E77" s="11" t="s">
        <v>46</v>
      </c>
      <c r="F77" s="15">
        <v>44628</v>
      </c>
      <c r="G77" s="10">
        <v>-2280000</v>
      </c>
      <c r="H77" s="10">
        <v>6529.8804</v>
      </c>
      <c r="I77" s="10">
        <v>-1488.8127300000001</v>
      </c>
      <c r="J77" s="5">
        <v>7.0246029774000004E-2</v>
      </c>
      <c r="K77" s="59">
        <v>-2.3410795578886601E-5</v>
      </c>
    </row>
    <row r="78" spans="2:11" x14ac:dyDescent="0.2">
      <c r="B78" s="55" t="s">
        <v>2701</v>
      </c>
      <c r="C78" s="11" t="s">
        <v>2706</v>
      </c>
      <c r="D78" s="11" t="s">
        <v>2108</v>
      </c>
      <c r="E78" s="11" t="s">
        <v>46</v>
      </c>
      <c r="F78" s="15">
        <v>44628</v>
      </c>
      <c r="G78" s="10">
        <v>-170000</v>
      </c>
      <c r="H78" s="10">
        <v>6529.88</v>
      </c>
      <c r="I78" s="10">
        <v>-111.00796</v>
      </c>
      <c r="J78" s="5">
        <v>5.2376422539999997E-3</v>
      </c>
      <c r="K78" s="59">
        <v>-1.74554167009925E-6</v>
      </c>
    </row>
    <row r="79" spans="2:11" x14ac:dyDescent="0.2">
      <c r="B79" s="55" t="s">
        <v>2701</v>
      </c>
      <c r="C79" s="11" t="s">
        <v>2707</v>
      </c>
      <c r="D79" s="11" t="s">
        <v>2108</v>
      </c>
      <c r="E79" s="11" t="s">
        <v>46</v>
      </c>
      <c r="F79" s="15">
        <v>44628</v>
      </c>
      <c r="G79" s="10">
        <v>-150000</v>
      </c>
      <c r="H79" s="10">
        <v>6529.8792999999996</v>
      </c>
      <c r="I79" s="10">
        <v>-97.948189999999997</v>
      </c>
      <c r="J79" s="5">
        <v>4.6214485759999997E-3</v>
      </c>
      <c r="K79" s="59">
        <v>-1.54018366931343E-6</v>
      </c>
    </row>
    <row r="80" spans="2:11" x14ac:dyDescent="0.2">
      <c r="B80" s="55" t="s">
        <v>2701</v>
      </c>
      <c r="C80" s="11" t="s">
        <v>2708</v>
      </c>
      <c r="D80" s="11" t="s">
        <v>2108</v>
      </c>
      <c r="E80" s="11" t="s">
        <v>46</v>
      </c>
      <c r="F80" s="15">
        <v>44628</v>
      </c>
      <c r="G80" s="10">
        <v>-100000</v>
      </c>
      <c r="H80" s="10">
        <v>6529.88</v>
      </c>
      <c r="I80" s="10">
        <v>-65.2988</v>
      </c>
      <c r="J80" s="5">
        <v>3.080966031E-3</v>
      </c>
      <c r="K80" s="59">
        <v>-1.02678921770544E-6</v>
      </c>
    </row>
    <row r="81" spans="2:11" x14ac:dyDescent="0.2">
      <c r="B81" s="55" t="s">
        <v>2701</v>
      </c>
      <c r="C81" s="11" t="s">
        <v>2709</v>
      </c>
      <c r="D81" s="11" t="s">
        <v>2108</v>
      </c>
      <c r="E81" s="11" t="s">
        <v>46</v>
      </c>
      <c r="F81" s="15">
        <v>44628</v>
      </c>
      <c r="G81" s="10">
        <v>-500000</v>
      </c>
      <c r="H81" s="10">
        <v>6529.88</v>
      </c>
      <c r="I81" s="10">
        <v>-326.49400000000003</v>
      </c>
      <c r="J81" s="5">
        <v>1.5404830159E-2</v>
      </c>
      <c r="K81" s="59">
        <v>-5.1339460885271903E-6</v>
      </c>
    </row>
    <row r="82" spans="2:11" x14ac:dyDescent="0.2">
      <c r="B82" s="55" t="s">
        <v>2710</v>
      </c>
      <c r="C82" s="11" t="s">
        <v>2711</v>
      </c>
      <c r="D82" s="11" t="s">
        <v>2108</v>
      </c>
      <c r="E82" s="11" t="s">
        <v>46</v>
      </c>
      <c r="F82" s="15">
        <v>44745</v>
      </c>
      <c r="G82" s="10">
        <v>-558275</v>
      </c>
      <c r="H82" s="10">
        <v>4804.9889000000003</v>
      </c>
      <c r="I82" s="10">
        <v>-268.25051999999999</v>
      </c>
      <c r="J82" s="5">
        <v>1.2656752347E-2</v>
      </c>
      <c r="K82" s="59">
        <v>-4.2180980596868101E-6</v>
      </c>
    </row>
    <row r="83" spans="2:11" x14ac:dyDescent="0.2">
      <c r="B83" s="55" t="s">
        <v>2710</v>
      </c>
      <c r="C83" s="11" t="s">
        <v>2712</v>
      </c>
      <c r="D83" s="11" t="s">
        <v>2108</v>
      </c>
      <c r="E83" s="11" t="s">
        <v>46</v>
      </c>
      <c r="F83" s="15">
        <v>44745</v>
      </c>
      <c r="G83" s="10">
        <v>-2113735</v>
      </c>
      <c r="H83" s="10">
        <v>4804.9908999999998</v>
      </c>
      <c r="I83" s="10">
        <v>-1015.64774</v>
      </c>
      <c r="J83" s="5">
        <v>4.7920883497000001E-2</v>
      </c>
      <c r="K83" s="59">
        <v>-1.5970525467832401E-5</v>
      </c>
    </row>
    <row r="84" spans="2:11" x14ac:dyDescent="0.2">
      <c r="B84" s="55" t="s">
        <v>2710</v>
      </c>
      <c r="C84" s="11" t="s">
        <v>2713</v>
      </c>
      <c r="D84" s="11" t="s">
        <v>2108</v>
      </c>
      <c r="E84" s="11" t="s">
        <v>46</v>
      </c>
      <c r="F84" s="15">
        <v>44745</v>
      </c>
      <c r="G84" s="10">
        <v>-443390</v>
      </c>
      <c r="H84" s="10">
        <v>4804.9867999999997</v>
      </c>
      <c r="I84" s="10">
        <v>-213.04830999999999</v>
      </c>
      <c r="J84" s="5">
        <v>1.0052169507999999E-2</v>
      </c>
      <c r="K84" s="59">
        <v>-3.3500723988552E-6</v>
      </c>
    </row>
    <row r="85" spans="2:11" x14ac:dyDescent="0.2">
      <c r="B85" s="55" t="s">
        <v>2710</v>
      </c>
      <c r="C85" s="11" t="s">
        <v>2714</v>
      </c>
      <c r="D85" s="11" t="s">
        <v>2108</v>
      </c>
      <c r="E85" s="11" t="s">
        <v>46</v>
      </c>
      <c r="F85" s="15">
        <v>44745</v>
      </c>
      <c r="G85" s="10">
        <v>-1952170</v>
      </c>
      <c r="H85" s="10">
        <v>4804.9906000000001</v>
      </c>
      <c r="I85" s="10">
        <v>-938.01585</v>
      </c>
      <c r="J85" s="5">
        <v>4.4258010426E-2</v>
      </c>
      <c r="K85" s="59">
        <v>-1.47498049093827E-5</v>
      </c>
    </row>
    <row r="86" spans="2:11" x14ac:dyDescent="0.2">
      <c r="B86" s="55" t="s">
        <v>2710</v>
      </c>
      <c r="C86" s="11" t="s">
        <v>2715</v>
      </c>
      <c r="D86" s="11" t="s">
        <v>2108</v>
      </c>
      <c r="E86" s="11" t="s">
        <v>46</v>
      </c>
      <c r="F86" s="15">
        <v>44745</v>
      </c>
      <c r="G86" s="10">
        <v>-1546030</v>
      </c>
      <c r="H86" s="10">
        <v>4804.9892</v>
      </c>
      <c r="I86" s="10">
        <v>-742.86575000000005</v>
      </c>
      <c r="J86" s="5">
        <v>3.5050324692E-2</v>
      </c>
      <c r="K86" s="59">
        <v>-1.1681172430468299E-5</v>
      </c>
    </row>
    <row r="87" spans="2:11" x14ac:dyDescent="0.2">
      <c r="B87" s="55" t="s">
        <v>2710</v>
      </c>
      <c r="C87" s="11" t="s">
        <v>2716</v>
      </c>
      <c r="D87" s="11" t="s">
        <v>2108</v>
      </c>
      <c r="E87" s="11" t="s">
        <v>46</v>
      </c>
      <c r="F87" s="15">
        <v>44745</v>
      </c>
      <c r="G87" s="10">
        <v>-175920</v>
      </c>
      <c r="H87" s="10">
        <v>4804.9892</v>
      </c>
      <c r="I87" s="10">
        <v>-84.52937</v>
      </c>
      <c r="J87" s="5">
        <v>3.9883139910000002E-3</v>
      </c>
      <c r="K87" s="59">
        <v>-1.3291797964960101E-6</v>
      </c>
    </row>
    <row r="88" spans="2:11" x14ac:dyDescent="0.2">
      <c r="B88" s="55" t="s">
        <v>2710</v>
      </c>
      <c r="C88" s="11" t="s">
        <v>2717</v>
      </c>
      <c r="D88" s="11" t="s">
        <v>2108</v>
      </c>
      <c r="E88" s="11" t="s">
        <v>46</v>
      </c>
      <c r="F88" s="15">
        <v>44745</v>
      </c>
      <c r="G88" s="10">
        <v>-128800</v>
      </c>
      <c r="H88" s="10">
        <v>4804.9907000000003</v>
      </c>
      <c r="I88" s="10">
        <v>-61.888280000000002</v>
      </c>
      <c r="J88" s="5">
        <v>2.9200488890000001E-3</v>
      </c>
      <c r="K88" s="59">
        <v>-9.7316058804044098E-7</v>
      </c>
    </row>
    <row r="89" spans="2:11" x14ac:dyDescent="0.2">
      <c r="B89" s="55" t="s">
        <v>2710</v>
      </c>
      <c r="C89" s="11" t="s">
        <v>2718</v>
      </c>
      <c r="D89" s="11" t="s">
        <v>2108</v>
      </c>
      <c r="E89" s="11" t="s">
        <v>46</v>
      </c>
      <c r="F89" s="15">
        <v>44745</v>
      </c>
      <c r="G89" s="10">
        <v>-81680</v>
      </c>
      <c r="H89" s="10">
        <v>4804.9829</v>
      </c>
      <c r="I89" s="10">
        <v>-39.247100000000003</v>
      </c>
      <c r="J89" s="5">
        <v>1.851779541E-3</v>
      </c>
      <c r="K89" s="59">
        <v>-6.1713996438230303E-7</v>
      </c>
    </row>
    <row r="90" spans="2:11" x14ac:dyDescent="0.2">
      <c r="B90" s="55" t="s">
        <v>2719</v>
      </c>
      <c r="C90" s="11" t="s">
        <v>2720</v>
      </c>
      <c r="D90" s="11" t="s">
        <v>2108</v>
      </c>
      <c r="E90" s="11" t="s">
        <v>46</v>
      </c>
      <c r="F90" s="15">
        <v>44528</v>
      </c>
      <c r="G90" s="10">
        <v>-1300000</v>
      </c>
      <c r="H90" s="10">
        <v>3924.7925</v>
      </c>
      <c r="I90" s="10">
        <v>-510.22302000000002</v>
      </c>
      <c r="J90" s="5">
        <v>2.4073639841999998E-2</v>
      </c>
      <c r="K90" s="59">
        <v>-8.0229881033205196E-6</v>
      </c>
    </row>
    <row r="91" spans="2:11" x14ac:dyDescent="0.2">
      <c r="B91" s="55" t="s">
        <v>2721</v>
      </c>
      <c r="C91" s="11" t="s">
        <v>2722</v>
      </c>
      <c r="D91" s="11" t="s">
        <v>2108</v>
      </c>
      <c r="E91" s="11" t="s">
        <v>46</v>
      </c>
      <c r="F91" s="15">
        <v>44728</v>
      </c>
      <c r="G91" s="10">
        <v>-100000</v>
      </c>
      <c r="H91" s="10">
        <v>4618.7079999999996</v>
      </c>
      <c r="I91" s="10">
        <v>-46.187080000000002</v>
      </c>
      <c r="J91" s="5">
        <v>2.1792257220000001E-3</v>
      </c>
      <c r="K91" s="59">
        <v>-7.2626749253123298E-7</v>
      </c>
    </row>
    <row r="92" spans="2:11" x14ac:dyDescent="0.2">
      <c r="B92" s="55" t="s">
        <v>2721</v>
      </c>
      <c r="C92" s="11" t="s">
        <v>2723</v>
      </c>
      <c r="D92" s="11" t="s">
        <v>2108</v>
      </c>
      <c r="E92" s="11" t="s">
        <v>46</v>
      </c>
      <c r="F92" s="15">
        <v>44728</v>
      </c>
      <c r="G92" s="10">
        <v>-283335</v>
      </c>
      <c r="H92" s="10">
        <v>4618.7071999999998</v>
      </c>
      <c r="I92" s="10">
        <v>-130.86413999999999</v>
      </c>
      <c r="J92" s="5">
        <v>6.1745081090000004E-3</v>
      </c>
      <c r="K92" s="59">
        <v>-2.0577696364450002E-6</v>
      </c>
    </row>
    <row r="93" spans="2:11" x14ac:dyDescent="0.2">
      <c r="B93" s="55" t="s">
        <v>2721</v>
      </c>
      <c r="C93" s="11" t="s">
        <v>2724</v>
      </c>
      <c r="D93" s="11" t="s">
        <v>2108</v>
      </c>
      <c r="E93" s="11" t="s">
        <v>46</v>
      </c>
      <c r="F93" s="15">
        <v>44728</v>
      </c>
      <c r="G93" s="10">
        <v>-666665</v>
      </c>
      <c r="H93" s="10">
        <v>4618.7094999999999</v>
      </c>
      <c r="I93" s="10">
        <v>-307.91320000000002</v>
      </c>
      <c r="J93" s="5">
        <v>1.4528140025999999E-2</v>
      </c>
      <c r="K93" s="59">
        <v>-4.8417728005595504E-6</v>
      </c>
    </row>
    <row r="94" spans="2:11" x14ac:dyDescent="0.2">
      <c r="B94" s="55" t="s">
        <v>2721</v>
      </c>
      <c r="C94" s="11" t="s">
        <v>2725</v>
      </c>
      <c r="D94" s="11" t="s">
        <v>2108</v>
      </c>
      <c r="E94" s="11" t="s">
        <v>46</v>
      </c>
      <c r="F94" s="15">
        <v>44728</v>
      </c>
      <c r="G94" s="10">
        <v>-283335</v>
      </c>
      <c r="H94" s="10">
        <v>4618.7071999999998</v>
      </c>
      <c r="I94" s="10">
        <v>-130.86413999999999</v>
      </c>
      <c r="J94" s="5">
        <v>6.1745081090000004E-3</v>
      </c>
      <c r="K94" s="59">
        <v>-2.0577696364450002E-6</v>
      </c>
    </row>
    <row r="95" spans="2:11" x14ac:dyDescent="0.2">
      <c r="B95" s="55" t="s">
        <v>2721</v>
      </c>
      <c r="C95" s="11" t="s">
        <v>2726</v>
      </c>
      <c r="D95" s="11" t="s">
        <v>2108</v>
      </c>
      <c r="E95" s="11" t="s">
        <v>46</v>
      </c>
      <c r="F95" s="15">
        <v>44728</v>
      </c>
      <c r="G95" s="10">
        <v>-500000</v>
      </c>
      <c r="H95" s="10">
        <v>4618.7088000000003</v>
      </c>
      <c r="I95" s="10">
        <v>-230.93544</v>
      </c>
      <c r="J95" s="5">
        <v>1.0896130497999999E-2</v>
      </c>
      <c r="K95" s="59">
        <v>-3.6313380916350901E-6</v>
      </c>
    </row>
    <row r="96" spans="2:11" x14ac:dyDescent="0.2">
      <c r="B96" s="55" t="s">
        <v>2721</v>
      </c>
      <c r="C96" s="11" t="s">
        <v>2727</v>
      </c>
      <c r="D96" s="11" t="s">
        <v>2108</v>
      </c>
      <c r="E96" s="11" t="s">
        <v>46</v>
      </c>
      <c r="F96" s="15">
        <v>44728</v>
      </c>
      <c r="G96" s="10">
        <v>-73335</v>
      </c>
      <c r="H96" s="10">
        <v>4618.7031999999999</v>
      </c>
      <c r="I96" s="10">
        <v>-33.871259999999999</v>
      </c>
      <c r="J96" s="5">
        <v>1.5981335259999999E-3</v>
      </c>
      <c r="K96" s="59">
        <v>-5.3260771343573695E-7</v>
      </c>
    </row>
    <row r="97" spans="2:11" x14ac:dyDescent="0.2">
      <c r="B97" s="55" t="s">
        <v>2721</v>
      </c>
      <c r="C97" s="11" t="s">
        <v>2728</v>
      </c>
      <c r="D97" s="11" t="s">
        <v>2108</v>
      </c>
      <c r="E97" s="11" t="s">
        <v>46</v>
      </c>
      <c r="F97" s="15">
        <v>44728</v>
      </c>
      <c r="G97" s="10">
        <v>-66665</v>
      </c>
      <c r="H97" s="10">
        <v>4618.7190000000001</v>
      </c>
      <c r="I97" s="10">
        <v>-30.790690000000001</v>
      </c>
      <c r="J97" s="5">
        <v>1.4527842769999999E-3</v>
      </c>
      <c r="K97" s="59">
        <v>-4.8416737363796401E-7</v>
      </c>
    </row>
    <row r="98" spans="2:11" x14ac:dyDescent="0.2">
      <c r="B98" s="55" t="s">
        <v>2721</v>
      </c>
      <c r="C98" s="11" t="s">
        <v>2729</v>
      </c>
      <c r="D98" s="11" t="s">
        <v>2108</v>
      </c>
      <c r="E98" s="11" t="s">
        <v>46</v>
      </c>
      <c r="F98" s="15">
        <v>44728</v>
      </c>
      <c r="G98" s="10">
        <v>-26665</v>
      </c>
      <c r="H98" s="10">
        <v>4618.7362000000003</v>
      </c>
      <c r="I98" s="10">
        <v>-12.315860000000001</v>
      </c>
      <c r="J98" s="5">
        <v>5.8109408299999998E-4</v>
      </c>
      <c r="K98" s="59">
        <v>-1.93660408074416E-7</v>
      </c>
    </row>
    <row r="99" spans="2:11" x14ac:dyDescent="0.2">
      <c r="B99" s="55" t="s">
        <v>2730</v>
      </c>
      <c r="C99" s="11" t="s">
        <v>2731</v>
      </c>
      <c r="D99" s="11" t="s">
        <v>2108</v>
      </c>
      <c r="E99" s="11" t="s">
        <v>46</v>
      </c>
      <c r="F99" s="15">
        <v>44528</v>
      </c>
      <c r="G99" s="10">
        <v>-1000000</v>
      </c>
      <c r="H99" s="10">
        <v>3659.0623999999998</v>
      </c>
      <c r="I99" s="10">
        <v>-365.90624000000003</v>
      </c>
      <c r="J99" s="5">
        <v>1.7264401432999999E-2</v>
      </c>
      <c r="K99" s="59">
        <v>-5.7536827923811503E-6</v>
      </c>
    </row>
    <row r="100" spans="2:11" x14ac:dyDescent="0.2">
      <c r="B100" s="55" t="s">
        <v>2730</v>
      </c>
      <c r="C100" s="11" t="s">
        <v>2732</v>
      </c>
      <c r="D100" s="11" t="s">
        <v>2108</v>
      </c>
      <c r="E100" s="11" t="s">
        <v>46</v>
      </c>
      <c r="F100" s="15">
        <v>44528</v>
      </c>
      <c r="G100" s="10">
        <v>-350000</v>
      </c>
      <c r="H100" s="10">
        <v>3924.7914000000001</v>
      </c>
      <c r="I100" s="10">
        <v>-137.36770000000001</v>
      </c>
      <c r="J100" s="5">
        <v>6.4813628669999996E-3</v>
      </c>
      <c r="K100" s="59">
        <v>-2.1600346900861199E-6</v>
      </c>
    </row>
    <row r="101" spans="2:11" x14ac:dyDescent="0.2">
      <c r="B101" s="55" t="s">
        <v>2730</v>
      </c>
      <c r="C101" s="11" t="s">
        <v>2733</v>
      </c>
      <c r="D101" s="11" t="s">
        <v>2108</v>
      </c>
      <c r="E101" s="11" t="s">
        <v>46</v>
      </c>
      <c r="F101" s="15">
        <v>44528</v>
      </c>
      <c r="G101" s="10">
        <v>-250000</v>
      </c>
      <c r="H101" s="10">
        <v>3924.7923999999998</v>
      </c>
      <c r="I101" s="10">
        <v>-98.119810000000001</v>
      </c>
      <c r="J101" s="5">
        <v>4.6295460499999998E-3</v>
      </c>
      <c r="K101" s="59">
        <v>-1.54288230337014E-6</v>
      </c>
    </row>
    <row r="102" spans="2:11" x14ac:dyDescent="0.2">
      <c r="B102" s="55" t="s">
        <v>2730</v>
      </c>
      <c r="C102" s="11" t="s">
        <v>2734</v>
      </c>
      <c r="D102" s="11" t="s">
        <v>2108</v>
      </c>
      <c r="E102" s="11" t="s">
        <v>46</v>
      </c>
      <c r="F102" s="15">
        <v>44528</v>
      </c>
      <c r="G102" s="10">
        <v>-2500000</v>
      </c>
      <c r="H102" s="10">
        <v>3924.7921999999999</v>
      </c>
      <c r="I102" s="10">
        <v>-981.19804999999997</v>
      </c>
      <c r="J102" s="5">
        <v>4.6295458150000003E-2</v>
      </c>
      <c r="K102" s="59">
        <v>-1.54288222474778E-5</v>
      </c>
    </row>
    <row r="103" spans="2:11" x14ac:dyDescent="0.2">
      <c r="B103" s="55" t="s">
        <v>2730</v>
      </c>
      <c r="C103" s="11" t="s">
        <v>2735</v>
      </c>
      <c r="D103" s="11" t="s">
        <v>2108</v>
      </c>
      <c r="E103" s="11" t="s">
        <v>46</v>
      </c>
      <c r="F103" s="15">
        <v>44528</v>
      </c>
      <c r="G103" s="10">
        <v>-700000</v>
      </c>
      <c r="H103" s="10">
        <v>3924.7921000000001</v>
      </c>
      <c r="I103" s="10">
        <v>-274.73545000000001</v>
      </c>
      <c r="J103" s="5">
        <v>1.2962728093E-2</v>
      </c>
      <c r="K103" s="59">
        <v>-4.3200701663958803E-6</v>
      </c>
    </row>
    <row r="104" spans="2:11" x14ac:dyDescent="0.2">
      <c r="B104" s="55" t="s">
        <v>2730</v>
      </c>
      <c r="C104" s="11" t="s">
        <v>2736</v>
      </c>
      <c r="D104" s="11" t="s">
        <v>2108</v>
      </c>
      <c r="E104" s="11" t="s">
        <v>46</v>
      </c>
      <c r="F104" s="15">
        <v>44528</v>
      </c>
      <c r="G104" s="10">
        <v>-10000</v>
      </c>
      <c r="H104" s="10">
        <v>3924.82</v>
      </c>
      <c r="I104" s="10">
        <v>-3.92482</v>
      </c>
      <c r="J104" s="5">
        <v>1.85183144E-4</v>
      </c>
      <c r="K104" s="59">
        <v>-6.1715726130260598E-8</v>
      </c>
    </row>
    <row r="105" spans="2:11" x14ac:dyDescent="0.2">
      <c r="B105" s="55" t="s">
        <v>2730</v>
      </c>
      <c r="C105" s="11" t="s">
        <v>2737</v>
      </c>
      <c r="D105" s="11" t="s">
        <v>2108</v>
      </c>
      <c r="E105" s="11" t="s">
        <v>46</v>
      </c>
      <c r="F105" s="15">
        <v>44528</v>
      </c>
      <c r="G105" s="10">
        <v>-10000</v>
      </c>
      <c r="H105" s="10">
        <v>3924.82</v>
      </c>
      <c r="I105" s="10">
        <v>-3.92482</v>
      </c>
      <c r="J105" s="5">
        <v>1.85183144E-4</v>
      </c>
      <c r="K105" s="59">
        <v>-6.1715726130260598E-8</v>
      </c>
    </row>
    <row r="106" spans="2:11" x14ac:dyDescent="0.2">
      <c r="B106" s="55" t="s">
        <v>2730</v>
      </c>
      <c r="C106" s="11" t="s">
        <v>2738</v>
      </c>
      <c r="D106" s="11" t="s">
        <v>2108</v>
      </c>
      <c r="E106" s="11" t="s">
        <v>46</v>
      </c>
      <c r="F106" s="15">
        <v>44528</v>
      </c>
      <c r="G106" s="10">
        <v>-5000</v>
      </c>
      <c r="H106" s="10">
        <v>3925</v>
      </c>
      <c r="I106" s="10">
        <v>-1.9624999999999999</v>
      </c>
      <c r="J106" s="5">
        <v>9.2595818570622706E-5</v>
      </c>
      <c r="K106" s="59">
        <v>-3.0859278267700503E-8</v>
      </c>
    </row>
    <row r="107" spans="2:11" x14ac:dyDescent="0.2">
      <c r="B107" s="55" t="s">
        <v>2730</v>
      </c>
      <c r="C107" s="11" t="s">
        <v>2739</v>
      </c>
      <c r="D107" s="11" t="s">
        <v>2108</v>
      </c>
      <c r="E107" s="11" t="s">
        <v>46</v>
      </c>
      <c r="F107" s="15">
        <v>44594</v>
      </c>
      <c r="G107" s="10">
        <v>-357000</v>
      </c>
      <c r="H107" s="10">
        <v>4640.2403000000004</v>
      </c>
      <c r="I107" s="10">
        <v>-165.65657999999999</v>
      </c>
      <c r="J107" s="5">
        <v>7.8161052870000004E-3</v>
      </c>
      <c r="K107" s="59">
        <v>-2.6048624199213198E-6</v>
      </c>
    </row>
    <row r="108" spans="2:11" x14ac:dyDescent="0.2">
      <c r="B108" s="55" t="s">
        <v>2730</v>
      </c>
      <c r="C108" s="11" t="s">
        <v>2740</v>
      </c>
      <c r="D108" s="11" t="s">
        <v>2108</v>
      </c>
      <c r="E108" s="11" t="s">
        <v>46</v>
      </c>
      <c r="F108" s="15">
        <v>44594</v>
      </c>
      <c r="G108" s="10">
        <v>-166700</v>
      </c>
      <c r="H108" s="10">
        <v>4640.2255999999998</v>
      </c>
      <c r="I108" s="10">
        <v>-77.352559999999997</v>
      </c>
      <c r="J108" s="5">
        <v>3.6496935599999998E-3</v>
      </c>
      <c r="K108" s="59">
        <v>-1.21632824140586E-6</v>
      </c>
    </row>
    <row r="109" spans="2:11" x14ac:dyDescent="0.2">
      <c r="B109" s="55" t="s">
        <v>2730</v>
      </c>
      <c r="C109" s="11" t="s">
        <v>2741</v>
      </c>
      <c r="D109" s="11" t="s">
        <v>2108</v>
      </c>
      <c r="E109" s="11" t="s">
        <v>46</v>
      </c>
      <c r="F109" s="15">
        <v>44594</v>
      </c>
      <c r="G109" s="10">
        <v>-1697720</v>
      </c>
      <c r="H109" s="10">
        <v>4640.2350999999999</v>
      </c>
      <c r="I109" s="10">
        <v>-787.78198999999995</v>
      </c>
      <c r="J109" s="5">
        <v>3.7169588901E-2</v>
      </c>
      <c r="K109" s="59">
        <v>-1.23874566337289E-5</v>
      </c>
    </row>
    <row r="110" spans="2:11" x14ac:dyDescent="0.2">
      <c r="B110" s="55" t="s">
        <v>2730</v>
      </c>
      <c r="C110" s="11" t="s">
        <v>2742</v>
      </c>
      <c r="D110" s="11" t="s">
        <v>2108</v>
      </c>
      <c r="E110" s="11" t="s">
        <v>46</v>
      </c>
      <c r="F110" s="15">
        <v>44594</v>
      </c>
      <c r="G110" s="10">
        <v>-1845240</v>
      </c>
      <c r="H110" s="10">
        <v>4640.2350999999999</v>
      </c>
      <c r="I110" s="10">
        <v>-856.23473999999999</v>
      </c>
      <c r="J110" s="5">
        <v>4.0399366440000001E-2</v>
      </c>
      <c r="K110" s="59">
        <v>-1.3463840053060999E-5</v>
      </c>
    </row>
    <row r="111" spans="2:11" x14ac:dyDescent="0.2">
      <c r="B111" s="55" t="s">
        <v>2730</v>
      </c>
      <c r="C111" s="11" t="s">
        <v>2743</v>
      </c>
      <c r="D111" s="11" t="s">
        <v>2108</v>
      </c>
      <c r="E111" s="11" t="s">
        <v>46</v>
      </c>
      <c r="F111" s="15">
        <v>44594</v>
      </c>
      <c r="G111" s="10">
        <v>-816670</v>
      </c>
      <c r="H111" s="10">
        <v>4640.2362999999996</v>
      </c>
      <c r="I111" s="10">
        <v>-378.95418000000001</v>
      </c>
      <c r="J111" s="5">
        <v>1.7880036940999999E-2</v>
      </c>
      <c r="K111" s="59">
        <v>-5.9588547726513502E-6</v>
      </c>
    </row>
    <row r="112" spans="2:11" x14ac:dyDescent="0.2">
      <c r="B112" s="55" t="s">
        <v>2730</v>
      </c>
      <c r="C112" s="11" t="s">
        <v>2744</v>
      </c>
      <c r="D112" s="11" t="s">
        <v>2108</v>
      </c>
      <c r="E112" s="11" t="s">
        <v>46</v>
      </c>
      <c r="F112" s="15">
        <v>44594</v>
      </c>
      <c r="G112" s="10">
        <v>-48810</v>
      </c>
      <c r="H112" s="10">
        <v>4640.2479000000003</v>
      </c>
      <c r="I112" s="10">
        <v>-22.649049999999999</v>
      </c>
      <c r="J112" s="5">
        <v>1.068640674E-3</v>
      </c>
      <c r="K112" s="59">
        <v>-3.5614437526066899E-7</v>
      </c>
    </row>
    <row r="113" spans="2:11" x14ac:dyDescent="0.2">
      <c r="B113" s="55" t="s">
        <v>2730</v>
      </c>
      <c r="C113" s="11" t="s">
        <v>2745</v>
      </c>
      <c r="D113" s="11" t="s">
        <v>2108</v>
      </c>
      <c r="E113" s="11" t="s">
        <v>46</v>
      </c>
      <c r="F113" s="15">
        <v>44594</v>
      </c>
      <c r="G113" s="10">
        <v>-47620</v>
      </c>
      <c r="H113" s="10">
        <v>4640.2624999999998</v>
      </c>
      <c r="I113" s="10">
        <v>-22.09693</v>
      </c>
      <c r="J113" s="5">
        <v>1.0425902270000001E-3</v>
      </c>
      <c r="K113" s="59">
        <v>-3.47462579226446E-7</v>
      </c>
    </row>
    <row r="114" spans="2:11" x14ac:dyDescent="0.2">
      <c r="B114" s="55" t="s">
        <v>2730</v>
      </c>
      <c r="C114" s="11" t="s">
        <v>2746</v>
      </c>
      <c r="D114" s="11" t="s">
        <v>2108</v>
      </c>
      <c r="E114" s="11" t="s">
        <v>46</v>
      </c>
      <c r="F114" s="15">
        <v>44594</v>
      </c>
      <c r="G114" s="10">
        <v>-20240</v>
      </c>
      <c r="H114" s="10">
        <v>4640.2470000000003</v>
      </c>
      <c r="I114" s="10">
        <v>-9.3918599999999994</v>
      </c>
      <c r="J114" s="5">
        <v>4.4313221100000002E-4</v>
      </c>
      <c r="K114" s="59">
        <v>-1.4768204901466799E-7</v>
      </c>
    </row>
    <row r="115" spans="2:11" x14ac:dyDescent="0.2">
      <c r="B115" s="55" t="s">
        <v>2730</v>
      </c>
      <c r="C115" s="11" t="s">
        <v>2747</v>
      </c>
      <c r="D115" s="11" t="s">
        <v>2108</v>
      </c>
      <c r="E115" s="11" t="s">
        <v>46</v>
      </c>
      <c r="F115" s="15">
        <v>44627</v>
      </c>
      <c r="G115" s="10">
        <v>-380000</v>
      </c>
      <c r="H115" s="10">
        <v>4554.7537000000002</v>
      </c>
      <c r="I115" s="10">
        <v>-173.08063999999999</v>
      </c>
      <c r="J115" s="5">
        <v>8.1663916119999996E-3</v>
      </c>
      <c r="K115" s="59">
        <v>-2.7216018509613702E-6</v>
      </c>
    </row>
    <row r="116" spans="2:11" x14ac:dyDescent="0.2">
      <c r="B116" s="55" t="s">
        <v>2730</v>
      </c>
      <c r="C116" s="11" t="s">
        <v>2748</v>
      </c>
      <c r="D116" s="11" t="s">
        <v>2108</v>
      </c>
      <c r="E116" s="11" t="s">
        <v>46</v>
      </c>
      <c r="F116" s="15">
        <v>44627</v>
      </c>
      <c r="G116" s="10">
        <v>-1286000</v>
      </c>
      <c r="H116" s="10">
        <v>4554.7536</v>
      </c>
      <c r="I116" s="10">
        <v>-585.74131</v>
      </c>
      <c r="J116" s="5">
        <v>2.7636787805999999E-2</v>
      </c>
      <c r="K116" s="59">
        <v>-9.2104734156318205E-6</v>
      </c>
    </row>
    <row r="117" spans="2:11" x14ac:dyDescent="0.2">
      <c r="B117" s="55" t="s">
        <v>2730</v>
      </c>
      <c r="C117" s="11" t="s">
        <v>2749</v>
      </c>
      <c r="D117" s="11" t="s">
        <v>2108</v>
      </c>
      <c r="E117" s="11" t="s">
        <v>46</v>
      </c>
      <c r="F117" s="15">
        <v>44627</v>
      </c>
      <c r="G117" s="10">
        <v>-148000</v>
      </c>
      <c r="H117" s="10">
        <v>4554.7560999999996</v>
      </c>
      <c r="I117" s="10">
        <v>-67.410390000000007</v>
      </c>
      <c r="J117" s="5">
        <v>3.180596301E-3</v>
      </c>
      <c r="K117" s="59">
        <v>-1.0599928576530999E-6</v>
      </c>
    </row>
    <row r="118" spans="2:11" x14ac:dyDescent="0.2">
      <c r="B118" s="55" t="s">
        <v>2730</v>
      </c>
      <c r="C118" s="11" t="s">
        <v>2750</v>
      </c>
      <c r="D118" s="11" t="s">
        <v>2108</v>
      </c>
      <c r="E118" s="11" t="s">
        <v>46</v>
      </c>
      <c r="F118" s="15">
        <v>44627</v>
      </c>
      <c r="G118" s="10">
        <v>-1394000</v>
      </c>
      <c r="H118" s="10">
        <v>4554.7538999999997</v>
      </c>
      <c r="I118" s="10">
        <v>-634.93268999999998</v>
      </c>
      <c r="J118" s="5">
        <v>2.9957764160999999E-2</v>
      </c>
      <c r="K118" s="59">
        <v>-9.9839819424049092E-6</v>
      </c>
    </row>
    <row r="119" spans="2:11" x14ac:dyDescent="0.2">
      <c r="B119" s="55" t="s">
        <v>2730</v>
      </c>
      <c r="C119" s="11" t="s">
        <v>2751</v>
      </c>
      <c r="D119" s="11" t="s">
        <v>2108</v>
      </c>
      <c r="E119" s="11" t="s">
        <v>46</v>
      </c>
      <c r="F119" s="15">
        <v>44627</v>
      </c>
      <c r="G119" s="10">
        <v>-624000</v>
      </c>
      <c r="H119" s="10">
        <v>4554.7533999999996</v>
      </c>
      <c r="I119" s="10">
        <v>-284.21661</v>
      </c>
      <c r="J119" s="5">
        <v>1.3410073709000001E-2</v>
      </c>
      <c r="K119" s="59">
        <v>-4.4691564108496896E-6</v>
      </c>
    </row>
    <row r="120" spans="2:11" x14ac:dyDescent="0.2">
      <c r="B120" s="55" t="s">
        <v>2730</v>
      </c>
      <c r="C120" s="11" t="s">
        <v>2752</v>
      </c>
      <c r="D120" s="11" t="s">
        <v>2108</v>
      </c>
      <c r="E120" s="11" t="s">
        <v>46</v>
      </c>
      <c r="F120" s="15">
        <v>44627</v>
      </c>
      <c r="G120" s="10">
        <v>-70000</v>
      </c>
      <c r="H120" s="10">
        <v>4554.7570999999998</v>
      </c>
      <c r="I120" s="10">
        <v>-31.883299999999998</v>
      </c>
      <c r="J120" s="5">
        <v>1.504336439E-3</v>
      </c>
      <c r="K120" s="59">
        <v>-5.01348090085389E-7</v>
      </c>
    </row>
    <row r="121" spans="2:11" x14ac:dyDescent="0.2">
      <c r="B121" s="55" t="s">
        <v>2730</v>
      </c>
      <c r="C121" s="11" t="s">
        <v>2753</v>
      </c>
      <c r="D121" s="11" t="s">
        <v>2108</v>
      </c>
      <c r="E121" s="11" t="s">
        <v>46</v>
      </c>
      <c r="F121" s="15">
        <v>44627</v>
      </c>
      <c r="G121" s="10">
        <v>-60000</v>
      </c>
      <c r="H121" s="10">
        <v>4554.7583000000004</v>
      </c>
      <c r="I121" s="10">
        <v>-27.32855</v>
      </c>
      <c r="J121" s="5">
        <v>1.2894315700000001E-3</v>
      </c>
      <c r="K121" s="59">
        <v>-4.29727046676569E-7</v>
      </c>
    </row>
    <row r="122" spans="2:11" x14ac:dyDescent="0.2">
      <c r="B122" s="55" t="s">
        <v>2730</v>
      </c>
      <c r="C122" s="11" t="s">
        <v>2754</v>
      </c>
      <c r="D122" s="11" t="s">
        <v>2108</v>
      </c>
      <c r="E122" s="11" t="s">
        <v>46</v>
      </c>
      <c r="F122" s="15">
        <v>44627</v>
      </c>
      <c r="G122" s="10">
        <v>-38000</v>
      </c>
      <c r="H122" s="10">
        <v>4554.7578999999996</v>
      </c>
      <c r="I122" s="10">
        <v>-17.30808</v>
      </c>
      <c r="J122" s="5">
        <v>8.16639916E-4</v>
      </c>
      <c r="K122" s="59">
        <v>-2.7216043668770601E-7</v>
      </c>
    </row>
    <row r="123" spans="2:11" x14ac:dyDescent="0.2">
      <c r="B123" s="55" t="s">
        <v>2730</v>
      </c>
      <c r="C123" s="11" t="s">
        <v>2755</v>
      </c>
      <c r="D123" s="11" t="s">
        <v>2108</v>
      </c>
      <c r="E123" s="11" t="s">
        <v>46</v>
      </c>
      <c r="F123" s="15">
        <v>44679</v>
      </c>
      <c r="G123" s="10">
        <v>-1450000</v>
      </c>
      <c r="H123" s="10">
        <v>5445.4413999999997</v>
      </c>
      <c r="I123" s="10">
        <v>-789.58900000000006</v>
      </c>
      <c r="J123" s="5">
        <v>3.7254848299999997E-2</v>
      </c>
      <c r="K123" s="59">
        <v>-1.2415870913689401E-5</v>
      </c>
    </row>
    <row r="124" spans="2:11" x14ac:dyDescent="0.2">
      <c r="B124" s="55" t="s">
        <v>2730</v>
      </c>
      <c r="C124" s="11" t="s">
        <v>2756</v>
      </c>
      <c r="D124" s="11" t="s">
        <v>2108</v>
      </c>
      <c r="E124" s="11" t="s">
        <v>46</v>
      </c>
      <c r="F124" s="15">
        <v>44679</v>
      </c>
      <c r="G124" s="10">
        <v>-416000</v>
      </c>
      <c r="H124" s="10">
        <v>5445.4417999999996</v>
      </c>
      <c r="I124" s="10">
        <v>-226.53038000000001</v>
      </c>
      <c r="J124" s="5">
        <v>1.068828839E-2</v>
      </c>
      <c r="K124" s="59">
        <v>-3.5620708445900299E-6</v>
      </c>
    </row>
    <row r="125" spans="2:11" x14ac:dyDescent="0.2">
      <c r="B125" s="55" t="s">
        <v>2730</v>
      </c>
      <c r="C125" s="11" t="s">
        <v>2757</v>
      </c>
      <c r="D125" s="11" t="s">
        <v>2108</v>
      </c>
      <c r="E125" s="11" t="s">
        <v>46</v>
      </c>
      <c r="F125" s="15">
        <v>44679</v>
      </c>
      <c r="G125" s="10">
        <v>-1550000</v>
      </c>
      <c r="H125" s="10">
        <v>5445.4413999999997</v>
      </c>
      <c r="I125" s="10">
        <v>-844.04341999999997</v>
      </c>
      <c r="J125" s="5">
        <v>3.9824148475000001E-2</v>
      </c>
      <c r="K125" s="59">
        <v>-1.3272137970854299E-5</v>
      </c>
    </row>
    <row r="126" spans="2:11" x14ac:dyDescent="0.2">
      <c r="B126" s="55" t="s">
        <v>2730</v>
      </c>
      <c r="C126" s="11" t="s">
        <v>2758</v>
      </c>
      <c r="D126" s="11" t="s">
        <v>2108</v>
      </c>
      <c r="E126" s="11" t="s">
        <v>46</v>
      </c>
      <c r="F126" s="15">
        <v>44679</v>
      </c>
      <c r="G126" s="10">
        <v>-750000</v>
      </c>
      <c r="H126" s="10">
        <v>5445.4422999999997</v>
      </c>
      <c r="I126" s="10">
        <v>-408.40816999999998</v>
      </c>
      <c r="J126" s="5">
        <v>1.9269752259999998E-2</v>
      </c>
      <c r="K126" s="59">
        <v>-6.4220032432266699E-6</v>
      </c>
    </row>
    <row r="127" spans="2:11" x14ac:dyDescent="0.2">
      <c r="B127" s="55" t="s">
        <v>2730</v>
      </c>
      <c r="C127" s="11" t="s">
        <v>2759</v>
      </c>
      <c r="D127" s="11" t="s">
        <v>2108</v>
      </c>
      <c r="E127" s="11" t="s">
        <v>46</v>
      </c>
      <c r="F127" s="15">
        <v>44679</v>
      </c>
      <c r="G127" s="10">
        <v>-144000</v>
      </c>
      <c r="H127" s="10">
        <v>5445.4409999999998</v>
      </c>
      <c r="I127" s="10">
        <v>-78.414349999999999</v>
      </c>
      <c r="J127" s="5">
        <v>3.699791554E-3</v>
      </c>
      <c r="K127" s="59">
        <v>-1.23302432959534E-6</v>
      </c>
    </row>
    <row r="128" spans="2:11" x14ac:dyDescent="0.2">
      <c r="B128" s="55" t="s">
        <v>2730</v>
      </c>
      <c r="C128" s="11" t="s">
        <v>2760</v>
      </c>
      <c r="D128" s="11" t="s">
        <v>2108</v>
      </c>
      <c r="E128" s="11" t="s">
        <v>46</v>
      </c>
      <c r="F128" s="15">
        <v>44679</v>
      </c>
      <c r="G128" s="10">
        <v>-43000</v>
      </c>
      <c r="H128" s="10">
        <v>5445.4651000000003</v>
      </c>
      <c r="I128" s="10">
        <v>-23.415500000000002</v>
      </c>
      <c r="J128" s="5">
        <v>1.1048037650000001E-3</v>
      </c>
      <c r="K128" s="59">
        <v>-3.6819639759355001E-7</v>
      </c>
    </row>
    <row r="129" spans="2:11" x14ac:dyDescent="0.2">
      <c r="B129" s="55" t="s">
        <v>2730</v>
      </c>
      <c r="C129" s="11" t="s">
        <v>2761</v>
      </c>
      <c r="D129" s="11" t="s">
        <v>2108</v>
      </c>
      <c r="E129" s="11" t="s">
        <v>46</v>
      </c>
      <c r="F129" s="15">
        <v>44679</v>
      </c>
      <c r="G129" s="10">
        <v>-70000</v>
      </c>
      <c r="H129" s="10">
        <v>5445.4471000000003</v>
      </c>
      <c r="I129" s="10">
        <v>-38.118130000000001</v>
      </c>
      <c r="J129" s="5">
        <v>1.798511821E-3</v>
      </c>
      <c r="K129" s="59">
        <v>-5.9938750609650101E-7</v>
      </c>
    </row>
    <row r="130" spans="2:11" x14ac:dyDescent="0.2">
      <c r="B130" s="55" t="s">
        <v>2730</v>
      </c>
      <c r="C130" s="11" t="s">
        <v>2762</v>
      </c>
      <c r="D130" s="11" t="s">
        <v>2108</v>
      </c>
      <c r="E130" s="11" t="s">
        <v>46</v>
      </c>
      <c r="F130" s="15">
        <v>44679</v>
      </c>
      <c r="G130" s="10">
        <v>-77000</v>
      </c>
      <c r="H130" s="10">
        <v>5445.4531999999999</v>
      </c>
      <c r="I130" s="10">
        <v>-41.929989999999997</v>
      </c>
      <c r="J130" s="5">
        <v>1.9783652210000001E-3</v>
      </c>
      <c r="K130" s="59">
        <v>-6.5932699575638197E-7</v>
      </c>
    </row>
    <row r="131" spans="2:11" x14ac:dyDescent="0.2">
      <c r="B131" s="55" t="s">
        <v>2763</v>
      </c>
      <c r="C131" s="11" t="s">
        <v>2764</v>
      </c>
      <c r="D131" s="11" t="s">
        <v>2108</v>
      </c>
      <c r="E131" s="11" t="s">
        <v>46</v>
      </c>
      <c r="F131" s="15">
        <v>44601</v>
      </c>
      <c r="G131" s="10">
        <v>-600000</v>
      </c>
      <c r="H131" s="10">
        <v>3675.5491999999999</v>
      </c>
      <c r="I131" s="10">
        <v>-220.53295</v>
      </c>
      <c r="J131" s="5">
        <v>1.0405314153E-2</v>
      </c>
      <c r="K131" s="59">
        <v>-3.46776441846975E-6</v>
      </c>
    </row>
    <row r="132" spans="2:11" x14ac:dyDescent="0.2">
      <c r="B132" s="55" t="s">
        <v>2763</v>
      </c>
      <c r="C132" s="11" t="s">
        <v>2765</v>
      </c>
      <c r="D132" s="11" t="s">
        <v>2108</v>
      </c>
      <c r="E132" s="11" t="s">
        <v>46</v>
      </c>
      <c r="F132" s="15">
        <v>44601</v>
      </c>
      <c r="G132" s="10">
        <v>-1650000</v>
      </c>
      <c r="H132" s="10">
        <v>3675.5488999999998</v>
      </c>
      <c r="I132" s="10">
        <v>-606.46556999999996</v>
      </c>
      <c r="J132" s="5">
        <v>2.8614611916999998E-2</v>
      </c>
      <c r="K132" s="59">
        <v>-9.5363514825017102E-6</v>
      </c>
    </row>
    <row r="133" spans="2:11" x14ac:dyDescent="0.2">
      <c r="B133" s="55" t="s">
        <v>2763</v>
      </c>
      <c r="C133" s="11" t="s">
        <v>2766</v>
      </c>
      <c r="D133" s="11" t="s">
        <v>2108</v>
      </c>
      <c r="E133" s="11" t="s">
        <v>46</v>
      </c>
      <c r="F133" s="15">
        <v>44601</v>
      </c>
      <c r="G133" s="10">
        <v>-450000</v>
      </c>
      <c r="H133" s="10">
        <v>3675.5491000000002</v>
      </c>
      <c r="I133" s="10">
        <v>-165.39971</v>
      </c>
      <c r="J133" s="5">
        <v>7.8039854969999996E-3</v>
      </c>
      <c r="K133" s="59">
        <v>-2.6008232745411301E-6</v>
      </c>
    </row>
    <row r="134" spans="2:11" x14ac:dyDescent="0.2">
      <c r="B134" s="55" t="s">
        <v>2763</v>
      </c>
      <c r="C134" s="11" t="s">
        <v>2767</v>
      </c>
      <c r="D134" s="11" t="s">
        <v>2108</v>
      </c>
      <c r="E134" s="11" t="s">
        <v>46</v>
      </c>
      <c r="F134" s="15">
        <v>44601</v>
      </c>
      <c r="G134" s="10">
        <v>-1700000</v>
      </c>
      <c r="H134" s="10">
        <v>3675.5488</v>
      </c>
      <c r="I134" s="10">
        <v>-624.8433</v>
      </c>
      <c r="J134" s="5">
        <v>2.9481720683E-2</v>
      </c>
      <c r="K134" s="59">
        <v>-9.8253316017367005E-6</v>
      </c>
    </row>
    <row r="135" spans="2:11" x14ac:dyDescent="0.2">
      <c r="B135" s="55" t="s">
        <v>2763</v>
      </c>
      <c r="C135" s="11" t="s">
        <v>2768</v>
      </c>
      <c r="D135" s="11" t="s">
        <v>2108</v>
      </c>
      <c r="E135" s="11" t="s">
        <v>46</v>
      </c>
      <c r="F135" s="15">
        <v>44601</v>
      </c>
      <c r="G135" s="10">
        <v>-480000</v>
      </c>
      <c r="H135" s="10">
        <v>3675.5482999999999</v>
      </c>
      <c r="I135" s="10">
        <v>-176.42632</v>
      </c>
      <c r="J135" s="5">
        <v>8.3242494350000001E-3</v>
      </c>
      <c r="K135" s="59">
        <v>-2.7742109057968798E-6</v>
      </c>
    </row>
    <row r="136" spans="2:11" x14ac:dyDescent="0.2">
      <c r="B136" s="55" t="s">
        <v>2763</v>
      </c>
      <c r="C136" s="11" t="s">
        <v>2769</v>
      </c>
      <c r="D136" s="11" t="s">
        <v>2108</v>
      </c>
      <c r="E136" s="11" t="s">
        <v>46</v>
      </c>
      <c r="F136" s="15">
        <v>44601</v>
      </c>
      <c r="G136" s="10">
        <v>-42500</v>
      </c>
      <c r="H136" s="10">
        <v>3675.5576000000001</v>
      </c>
      <c r="I136" s="10">
        <v>-15.621119999999999</v>
      </c>
      <c r="J136" s="5">
        <v>7.3704478599999996E-4</v>
      </c>
      <c r="K136" s="59">
        <v>-2.4563387971115499E-7</v>
      </c>
    </row>
    <row r="137" spans="2:11" x14ac:dyDescent="0.2">
      <c r="B137" s="55" t="s">
        <v>2763</v>
      </c>
      <c r="C137" s="11" t="s">
        <v>2770</v>
      </c>
      <c r="D137" s="11" t="s">
        <v>2108</v>
      </c>
      <c r="E137" s="11" t="s">
        <v>46</v>
      </c>
      <c r="F137" s="15">
        <v>44601</v>
      </c>
      <c r="G137" s="10">
        <v>-40000</v>
      </c>
      <c r="H137" s="10">
        <v>3675.5524999999998</v>
      </c>
      <c r="I137" s="10">
        <v>-14.702209999999999</v>
      </c>
      <c r="J137" s="5">
        <v>6.9368823900000005E-4</v>
      </c>
      <c r="K137" s="59">
        <v>-2.3118450422429E-7</v>
      </c>
    </row>
    <row r="138" spans="2:11" x14ac:dyDescent="0.2">
      <c r="B138" s="55" t="s">
        <v>2763</v>
      </c>
      <c r="C138" s="11" t="s">
        <v>2771</v>
      </c>
      <c r="D138" s="11" t="s">
        <v>2108</v>
      </c>
      <c r="E138" s="11" t="s">
        <v>46</v>
      </c>
      <c r="F138" s="15">
        <v>44601</v>
      </c>
      <c r="G138" s="10">
        <v>-37500</v>
      </c>
      <c r="H138" s="10">
        <v>3675.5547000000001</v>
      </c>
      <c r="I138" s="10">
        <v>-13.783329999999999</v>
      </c>
      <c r="J138" s="5">
        <v>6.5033310700000002E-4</v>
      </c>
      <c r="K138" s="59">
        <v>-2.16735600471615E-7</v>
      </c>
    </row>
    <row r="139" spans="2:11" x14ac:dyDescent="0.2">
      <c r="B139" s="54" t="s">
        <v>2772</v>
      </c>
      <c r="C139" s="66" t="s">
        <v>3204</v>
      </c>
      <c r="D139" s="66" t="s">
        <v>3204</v>
      </c>
      <c r="E139" s="66" t="s">
        <v>3204</v>
      </c>
      <c r="F139" s="66" t="s">
        <v>3204</v>
      </c>
      <c r="G139" s="66" t="s">
        <v>3204</v>
      </c>
      <c r="H139" s="66" t="s">
        <v>3204</v>
      </c>
      <c r="I139" s="66" t="s">
        <v>3204</v>
      </c>
      <c r="J139" s="66" t="s">
        <v>3204</v>
      </c>
      <c r="K139" s="67" t="s">
        <v>3204</v>
      </c>
    </row>
    <row r="140" spans="2:11" x14ac:dyDescent="0.2">
      <c r="B140" s="54" t="s">
        <v>2773</v>
      </c>
      <c r="C140" s="66" t="s">
        <v>3204</v>
      </c>
      <c r="D140" s="66" t="s">
        <v>3204</v>
      </c>
      <c r="E140" s="66" t="s">
        <v>3204</v>
      </c>
      <c r="F140" s="66" t="s">
        <v>3204</v>
      </c>
      <c r="G140" s="66" t="s">
        <v>3204</v>
      </c>
      <c r="H140" s="66" t="s">
        <v>3204</v>
      </c>
      <c r="I140" s="9">
        <v>-9447.9879500000006</v>
      </c>
      <c r="J140" s="7">
        <v>0.44578047290400002</v>
      </c>
      <c r="K140" s="58">
        <v>-1.4856463100000001E-4</v>
      </c>
    </row>
    <row r="141" spans="2:11" x14ac:dyDescent="0.2">
      <c r="B141" s="55" t="s">
        <v>2774</v>
      </c>
      <c r="C141" s="11" t="s">
        <v>2775</v>
      </c>
      <c r="D141" s="11" t="s">
        <v>2108</v>
      </c>
      <c r="E141" s="11" t="s">
        <v>46</v>
      </c>
      <c r="F141" s="15">
        <v>44973</v>
      </c>
      <c r="G141" s="10">
        <v>5000000</v>
      </c>
      <c r="H141" s="10">
        <v>110.3711</v>
      </c>
      <c r="I141" s="10">
        <v>55.185549999999999</v>
      </c>
      <c r="J141" s="5">
        <v>-2.6037967770000002E-3</v>
      </c>
      <c r="K141" s="59">
        <v>8.6776369111138905E-7</v>
      </c>
    </row>
    <row r="142" spans="2:11" x14ac:dyDescent="0.2">
      <c r="B142" s="55" t="s">
        <v>2774</v>
      </c>
      <c r="C142" s="11" t="s">
        <v>2776</v>
      </c>
      <c r="D142" s="11" t="s">
        <v>2108</v>
      </c>
      <c r="E142" s="11" t="s">
        <v>46</v>
      </c>
      <c r="F142" s="15">
        <v>44973</v>
      </c>
      <c r="G142" s="10">
        <v>15000000</v>
      </c>
      <c r="H142" s="10">
        <v>110.3711</v>
      </c>
      <c r="I142" s="10">
        <v>165.55664999999999</v>
      </c>
      <c r="J142" s="5">
        <v>-7.8113903320000001E-3</v>
      </c>
      <c r="K142" s="59">
        <v>2.60329107333417E-6</v>
      </c>
    </row>
    <row r="143" spans="2:11" x14ac:dyDescent="0.2">
      <c r="B143" s="55" t="s">
        <v>2774</v>
      </c>
      <c r="C143" s="11" t="s">
        <v>2777</v>
      </c>
      <c r="D143" s="11" t="s">
        <v>2108</v>
      </c>
      <c r="E143" s="11" t="s">
        <v>46</v>
      </c>
      <c r="F143" s="15">
        <v>44973</v>
      </c>
      <c r="G143" s="10">
        <v>20000000</v>
      </c>
      <c r="H143" s="10">
        <v>110.3711</v>
      </c>
      <c r="I143" s="10">
        <v>220.7422</v>
      </c>
      <c r="J143" s="5">
        <v>-1.0415187108999999E-2</v>
      </c>
      <c r="K143" s="59">
        <v>3.47105476444556E-6</v>
      </c>
    </row>
    <row r="144" spans="2:11" x14ac:dyDescent="0.2">
      <c r="B144" s="55" t="s">
        <v>2774</v>
      </c>
      <c r="C144" s="11" t="s">
        <v>2778</v>
      </c>
      <c r="D144" s="11" t="s">
        <v>2108</v>
      </c>
      <c r="E144" s="11" t="s">
        <v>46</v>
      </c>
      <c r="F144" s="15">
        <v>44973</v>
      </c>
      <c r="G144" s="10">
        <v>10000000</v>
      </c>
      <c r="H144" s="10">
        <v>110.3711</v>
      </c>
      <c r="I144" s="10">
        <v>110.3711</v>
      </c>
      <c r="J144" s="5">
        <v>-5.2075935540000003E-3</v>
      </c>
      <c r="K144" s="59">
        <v>1.73552738222278E-6</v>
      </c>
    </row>
    <row r="145" spans="2:11" x14ac:dyDescent="0.2">
      <c r="B145" s="55" t="s">
        <v>2779</v>
      </c>
      <c r="C145" s="11" t="s">
        <v>2780</v>
      </c>
      <c r="D145" s="11" t="s">
        <v>2108</v>
      </c>
      <c r="E145" s="11" t="s">
        <v>46</v>
      </c>
      <c r="F145" s="15">
        <v>44760</v>
      </c>
      <c r="G145" s="10">
        <v>34650000</v>
      </c>
      <c r="H145" s="10">
        <v>-101.66800000000001</v>
      </c>
      <c r="I145" s="10">
        <v>-352.27962000000002</v>
      </c>
      <c r="J145" s="5">
        <v>1.6621462308000001E-2</v>
      </c>
      <c r="K145" s="59">
        <v>-5.5394113740737798E-6</v>
      </c>
    </row>
    <row r="146" spans="2:11" x14ac:dyDescent="0.2">
      <c r="B146" s="55" t="s">
        <v>2779</v>
      </c>
      <c r="C146" s="11" t="s">
        <v>2781</v>
      </c>
      <c r="D146" s="11" t="s">
        <v>2108</v>
      </c>
      <c r="E146" s="11" t="s">
        <v>46</v>
      </c>
      <c r="F146" s="15">
        <v>44760</v>
      </c>
      <c r="G146" s="10">
        <v>1400000</v>
      </c>
      <c r="H146" s="10">
        <v>-101.66800000000001</v>
      </c>
      <c r="I146" s="10">
        <v>-14.23352</v>
      </c>
      <c r="J146" s="5">
        <v>6.7157423400000002E-4</v>
      </c>
      <c r="K146" s="59">
        <v>-2.23814600972678E-7</v>
      </c>
    </row>
    <row r="147" spans="2:11" x14ac:dyDescent="0.2">
      <c r="B147" s="55" t="s">
        <v>2779</v>
      </c>
      <c r="C147" s="11" t="s">
        <v>2782</v>
      </c>
      <c r="D147" s="11" t="s">
        <v>2108</v>
      </c>
      <c r="E147" s="11" t="s">
        <v>46</v>
      </c>
      <c r="F147" s="15">
        <v>44760</v>
      </c>
      <c r="G147" s="10">
        <v>3000000</v>
      </c>
      <c r="H147" s="10">
        <v>-101.66800000000001</v>
      </c>
      <c r="I147" s="10">
        <v>-30.500399999999999</v>
      </c>
      <c r="J147" s="5">
        <v>1.4390876449999999E-3</v>
      </c>
      <c r="K147" s="59">
        <v>-4.7960271637002501E-7</v>
      </c>
    </row>
    <row r="148" spans="2:11" x14ac:dyDescent="0.2">
      <c r="B148" s="55" t="s">
        <v>2779</v>
      </c>
      <c r="C148" s="11" t="s">
        <v>2783</v>
      </c>
      <c r="D148" s="11" t="s">
        <v>2108</v>
      </c>
      <c r="E148" s="11" t="s">
        <v>46</v>
      </c>
      <c r="F148" s="15">
        <v>44760</v>
      </c>
      <c r="G148" s="10">
        <v>40000000</v>
      </c>
      <c r="H148" s="10">
        <v>-101.66800000000001</v>
      </c>
      <c r="I148" s="10">
        <v>-406.67200000000003</v>
      </c>
      <c r="J148" s="5">
        <v>1.9187835276000001E-2</v>
      </c>
      <c r="K148" s="59">
        <v>-6.3947028849336597E-6</v>
      </c>
    </row>
    <row r="149" spans="2:11" x14ac:dyDescent="0.2">
      <c r="B149" s="55" t="s">
        <v>2779</v>
      </c>
      <c r="C149" s="11" t="s">
        <v>2784</v>
      </c>
      <c r="D149" s="11" t="s">
        <v>2108</v>
      </c>
      <c r="E149" s="11" t="s">
        <v>46</v>
      </c>
      <c r="F149" s="15">
        <v>44760</v>
      </c>
      <c r="G149" s="10">
        <v>11300000</v>
      </c>
      <c r="H149" s="10">
        <v>-101.66800000000001</v>
      </c>
      <c r="I149" s="10">
        <v>-114.88484</v>
      </c>
      <c r="J149" s="5">
        <v>5.4205634650000001E-3</v>
      </c>
      <c r="K149" s="59">
        <v>-1.80650356499376E-6</v>
      </c>
    </row>
    <row r="150" spans="2:11" x14ac:dyDescent="0.2">
      <c r="B150" s="55" t="s">
        <v>2779</v>
      </c>
      <c r="C150" s="11" t="s">
        <v>2785</v>
      </c>
      <c r="D150" s="11" t="s">
        <v>2108</v>
      </c>
      <c r="E150" s="11" t="s">
        <v>46</v>
      </c>
      <c r="F150" s="15">
        <v>44760</v>
      </c>
      <c r="G150" s="10">
        <v>3800000</v>
      </c>
      <c r="H150" s="10">
        <v>-101.66800000000001</v>
      </c>
      <c r="I150" s="10">
        <v>-38.633839999999999</v>
      </c>
      <c r="J150" s="5">
        <v>1.822844351E-3</v>
      </c>
      <c r="K150" s="59">
        <v>-6.0749677406869803E-7</v>
      </c>
    </row>
    <row r="151" spans="2:11" x14ac:dyDescent="0.2">
      <c r="B151" s="55" t="s">
        <v>2779</v>
      </c>
      <c r="C151" s="11" t="s">
        <v>2786</v>
      </c>
      <c r="D151" s="11" t="s">
        <v>2108</v>
      </c>
      <c r="E151" s="11" t="s">
        <v>46</v>
      </c>
      <c r="F151" s="15">
        <v>44760</v>
      </c>
      <c r="G151" s="10">
        <v>2250000</v>
      </c>
      <c r="H151" s="10">
        <v>-101.66800000000001</v>
      </c>
      <c r="I151" s="10">
        <v>-22.875299999999999</v>
      </c>
      <c r="J151" s="5">
        <v>1.0793157340000001E-3</v>
      </c>
      <c r="K151" s="59">
        <v>-3.5970203727751801E-7</v>
      </c>
    </row>
    <row r="152" spans="2:11" x14ac:dyDescent="0.2">
      <c r="B152" s="55" t="s">
        <v>2779</v>
      </c>
      <c r="C152" s="11" t="s">
        <v>2787</v>
      </c>
      <c r="D152" s="11" t="s">
        <v>2108</v>
      </c>
      <c r="E152" s="11" t="s">
        <v>46</v>
      </c>
      <c r="F152" s="15">
        <v>44760</v>
      </c>
      <c r="G152" s="10">
        <v>2800000</v>
      </c>
      <c r="H152" s="10">
        <v>-101.66800000000001</v>
      </c>
      <c r="I152" s="10">
        <v>-28.467040000000001</v>
      </c>
      <c r="J152" s="5">
        <v>1.343148469E-3</v>
      </c>
      <c r="K152" s="59">
        <v>-4.4762920194535601E-7</v>
      </c>
    </row>
    <row r="153" spans="2:11" x14ac:dyDescent="0.2">
      <c r="B153" s="55" t="s">
        <v>2779</v>
      </c>
      <c r="C153" s="11" t="s">
        <v>2788</v>
      </c>
      <c r="D153" s="11" t="s">
        <v>2108</v>
      </c>
      <c r="E153" s="11" t="s">
        <v>46</v>
      </c>
      <c r="F153" s="15">
        <v>44760</v>
      </c>
      <c r="G153" s="10">
        <v>450000</v>
      </c>
      <c r="H153" s="10">
        <v>-101.6678</v>
      </c>
      <c r="I153" s="10">
        <v>-4.5750500000000001</v>
      </c>
      <c r="J153" s="5">
        <v>2.15862675E-4</v>
      </c>
      <c r="K153" s="59">
        <v>-7.1940250210773602E-8</v>
      </c>
    </row>
    <row r="154" spans="2:11" x14ac:dyDescent="0.2">
      <c r="B154" s="55" t="s">
        <v>2779</v>
      </c>
      <c r="C154" s="11" t="s">
        <v>2789</v>
      </c>
      <c r="D154" s="11" t="s">
        <v>2108</v>
      </c>
      <c r="E154" s="11" t="s">
        <v>46</v>
      </c>
      <c r="F154" s="15">
        <v>44760</v>
      </c>
      <c r="G154" s="10">
        <v>200000</v>
      </c>
      <c r="H154" s="10">
        <v>-101.66800000000001</v>
      </c>
      <c r="I154" s="10">
        <v>-2.0333600000000001</v>
      </c>
      <c r="J154" s="5">
        <v>9.5939176381534504E-5</v>
      </c>
      <c r="K154" s="59">
        <v>-3.1973514424668302E-8</v>
      </c>
    </row>
    <row r="155" spans="2:11" x14ac:dyDescent="0.2">
      <c r="B155" s="55" t="s">
        <v>2779</v>
      </c>
      <c r="C155" s="11" t="s">
        <v>2790</v>
      </c>
      <c r="D155" s="11" t="s">
        <v>2108</v>
      </c>
      <c r="E155" s="11" t="s">
        <v>46</v>
      </c>
      <c r="F155" s="15">
        <v>44760</v>
      </c>
      <c r="G155" s="10">
        <v>150000</v>
      </c>
      <c r="H155" s="10">
        <v>-101.66800000000001</v>
      </c>
      <c r="I155" s="10">
        <v>-1.52502</v>
      </c>
      <c r="J155" s="5">
        <v>7.1954382286150905E-5</v>
      </c>
      <c r="K155" s="59">
        <v>-2.3980135818501199E-8</v>
      </c>
    </row>
    <row r="156" spans="2:11" x14ac:dyDescent="0.2">
      <c r="B156" s="55" t="s">
        <v>2791</v>
      </c>
      <c r="C156" s="11" t="s">
        <v>2792</v>
      </c>
      <c r="D156" s="11" t="s">
        <v>2108</v>
      </c>
      <c r="E156" s="11" t="s">
        <v>46</v>
      </c>
      <c r="F156" s="15">
        <v>44824</v>
      </c>
      <c r="G156" s="10">
        <v>4540000</v>
      </c>
      <c r="H156" s="10">
        <v>223.23670000000001</v>
      </c>
      <c r="I156" s="10">
        <v>101.34945999999999</v>
      </c>
      <c r="J156" s="5">
        <v>-4.7819292790000001E-3</v>
      </c>
      <c r="K156" s="59">
        <v>1.5936668476031499E-6</v>
      </c>
    </row>
    <row r="157" spans="2:11" x14ac:dyDescent="0.2">
      <c r="B157" s="55" t="s">
        <v>2791</v>
      </c>
      <c r="C157" s="11" t="s">
        <v>2793</v>
      </c>
      <c r="D157" s="11" t="s">
        <v>2108</v>
      </c>
      <c r="E157" s="11" t="s">
        <v>46</v>
      </c>
      <c r="F157" s="15">
        <v>44824</v>
      </c>
      <c r="G157" s="10">
        <v>16762000</v>
      </c>
      <c r="H157" s="10">
        <v>223.23670000000001</v>
      </c>
      <c r="I157" s="10">
        <v>374.18936000000002</v>
      </c>
      <c r="J157" s="5">
        <v>-1.7655220427000001E-2</v>
      </c>
      <c r="K157" s="59">
        <v>5.8839304891988601E-6</v>
      </c>
    </row>
    <row r="158" spans="2:11" x14ac:dyDescent="0.2">
      <c r="B158" s="55" t="s">
        <v>2791</v>
      </c>
      <c r="C158" s="11" t="s">
        <v>2794</v>
      </c>
      <c r="D158" s="11" t="s">
        <v>2108</v>
      </c>
      <c r="E158" s="11" t="s">
        <v>46</v>
      </c>
      <c r="F158" s="15">
        <v>44824</v>
      </c>
      <c r="G158" s="10">
        <v>5920000</v>
      </c>
      <c r="H158" s="10">
        <v>223.23670000000001</v>
      </c>
      <c r="I158" s="10">
        <v>132.15612999999999</v>
      </c>
      <c r="J158" s="5">
        <v>-6.2354675340000002E-3</v>
      </c>
      <c r="K158" s="59">
        <v>2.0780854983197001E-6</v>
      </c>
    </row>
    <row r="159" spans="2:11" x14ac:dyDescent="0.2">
      <c r="B159" s="55" t="s">
        <v>2791</v>
      </c>
      <c r="C159" s="11" t="s">
        <v>2795</v>
      </c>
      <c r="D159" s="11" t="s">
        <v>2108</v>
      </c>
      <c r="E159" s="11" t="s">
        <v>46</v>
      </c>
      <c r="F159" s="15">
        <v>44824</v>
      </c>
      <c r="G159" s="10">
        <v>9050000</v>
      </c>
      <c r="H159" s="10">
        <v>223.23670000000001</v>
      </c>
      <c r="I159" s="10">
        <v>202.02921000000001</v>
      </c>
      <c r="J159" s="5">
        <v>-9.5322599100000002E-3</v>
      </c>
      <c r="K159" s="59">
        <v>3.1768028583917E-6</v>
      </c>
    </row>
    <row r="160" spans="2:11" x14ac:dyDescent="0.2">
      <c r="B160" s="55" t="s">
        <v>2791</v>
      </c>
      <c r="C160" s="11" t="s">
        <v>2796</v>
      </c>
      <c r="D160" s="11" t="s">
        <v>2108</v>
      </c>
      <c r="E160" s="11" t="s">
        <v>46</v>
      </c>
      <c r="F160" s="15">
        <v>44824</v>
      </c>
      <c r="G160" s="10">
        <v>10670000</v>
      </c>
      <c r="H160" s="10">
        <v>223.23670000000001</v>
      </c>
      <c r="I160" s="10">
        <v>238.19355999999999</v>
      </c>
      <c r="J160" s="5">
        <v>-1.1238587345E-2</v>
      </c>
      <c r="K160" s="59">
        <v>3.7454682036250802E-6</v>
      </c>
    </row>
    <row r="161" spans="2:11" x14ac:dyDescent="0.2">
      <c r="B161" s="55" t="s">
        <v>2791</v>
      </c>
      <c r="C161" s="11" t="s">
        <v>2797</v>
      </c>
      <c r="D161" s="11" t="s">
        <v>2108</v>
      </c>
      <c r="E161" s="11" t="s">
        <v>46</v>
      </c>
      <c r="F161" s="15">
        <v>44824</v>
      </c>
      <c r="G161" s="10">
        <v>1958000</v>
      </c>
      <c r="H161" s="10">
        <v>223.23670000000001</v>
      </c>
      <c r="I161" s="10">
        <v>43.70975</v>
      </c>
      <c r="J161" s="5">
        <v>-2.0623388939999998E-3</v>
      </c>
      <c r="K161" s="59">
        <v>6.87312783827579E-7</v>
      </c>
    </row>
    <row r="162" spans="2:11" x14ac:dyDescent="0.2">
      <c r="B162" s="55" t="s">
        <v>2791</v>
      </c>
      <c r="C162" s="11" t="s">
        <v>2798</v>
      </c>
      <c r="D162" s="11" t="s">
        <v>2108</v>
      </c>
      <c r="E162" s="11" t="s">
        <v>46</v>
      </c>
      <c r="F162" s="15">
        <v>44824</v>
      </c>
      <c r="G162" s="10">
        <v>680000</v>
      </c>
      <c r="H162" s="10">
        <v>223.23679999999999</v>
      </c>
      <c r="I162" s="10">
        <v>15.180099999999999</v>
      </c>
      <c r="J162" s="5">
        <v>-7.1623632299999999E-4</v>
      </c>
      <c r="K162" s="59">
        <v>2.3869907262752601E-7</v>
      </c>
    </row>
    <row r="163" spans="2:11" x14ac:dyDescent="0.2">
      <c r="B163" s="55" t="s">
        <v>2791</v>
      </c>
      <c r="C163" s="11" t="s">
        <v>2799</v>
      </c>
      <c r="D163" s="11" t="s">
        <v>2108</v>
      </c>
      <c r="E163" s="11" t="s">
        <v>46</v>
      </c>
      <c r="F163" s="15">
        <v>44824</v>
      </c>
      <c r="G163" s="10">
        <v>420000</v>
      </c>
      <c r="H163" s="10">
        <v>223.23670000000001</v>
      </c>
      <c r="I163" s="10">
        <v>9.3759399999999999</v>
      </c>
      <c r="J163" s="5">
        <v>-4.4238106400000001E-4</v>
      </c>
      <c r="K163" s="59">
        <v>1.4743171540446601E-7</v>
      </c>
    </row>
    <row r="164" spans="2:11" x14ac:dyDescent="0.2">
      <c r="B164" s="55" t="s">
        <v>2800</v>
      </c>
      <c r="C164" s="11" t="s">
        <v>2801</v>
      </c>
      <c r="D164" s="11" t="s">
        <v>2108</v>
      </c>
      <c r="E164" s="11" t="s">
        <v>46</v>
      </c>
      <c r="F164" s="15">
        <v>44510</v>
      </c>
      <c r="G164" s="10">
        <v>1000000</v>
      </c>
      <c r="H164" s="10">
        <v>-452.92829999999998</v>
      </c>
      <c r="I164" s="10">
        <v>-45.292830000000002</v>
      </c>
      <c r="J164" s="5">
        <v>2.1370326969999999E-3</v>
      </c>
      <c r="K164" s="59">
        <v>-7.1220588254861402E-7</v>
      </c>
    </row>
    <row r="165" spans="2:11" x14ac:dyDescent="0.2">
      <c r="B165" s="55" t="s">
        <v>2802</v>
      </c>
      <c r="C165" s="11" t="s">
        <v>2803</v>
      </c>
      <c r="D165" s="11" t="s">
        <v>2108</v>
      </c>
      <c r="E165" s="11" t="s">
        <v>46</v>
      </c>
      <c r="F165" s="15">
        <v>44543</v>
      </c>
      <c r="G165" s="10">
        <v>5323000</v>
      </c>
      <c r="H165" s="10">
        <v>-497.39710000000002</v>
      </c>
      <c r="I165" s="10">
        <v>-264.76447999999999</v>
      </c>
      <c r="J165" s="5">
        <v>1.2492271976000001E-2</v>
      </c>
      <c r="K165" s="59">
        <v>-4.1632819178206504E-6</v>
      </c>
    </row>
    <row r="166" spans="2:11" x14ac:dyDescent="0.2">
      <c r="B166" s="55" t="s">
        <v>2802</v>
      </c>
      <c r="C166" s="11" t="s">
        <v>2804</v>
      </c>
      <c r="D166" s="11" t="s">
        <v>2108</v>
      </c>
      <c r="E166" s="11" t="s">
        <v>46</v>
      </c>
      <c r="F166" s="15">
        <v>44543</v>
      </c>
      <c r="G166" s="10">
        <v>15650000</v>
      </c>
      <c r="H166" s="10">
        <v>-497.39710000000002</v>
      </c>
      <c r="I166" s="10">
        <v>-778.42646000000002</v>
      </c>
      <c r="J166" s="5">
        <v>3.6728170833E-2</v>
      </c>
      <c r="K166" s="59">
        <v>-1.22403458548184E-5</v>
      </c>
    </row>
    <row r="167" spans="2:11" x14ac:dyDescent="0.2">
      <c r="B167" s="55" t="s">
        <v>2802</v>
      </c>
      <c r="C167" s="11" t="s">
        <v>2805</v>
      </c>
      <c r="D167" s="11" t="s">
        <v>2108</v>
      </c>
      <c r="E167" s="11" t="s">
        <v>46</v>
      </c>
      <c r="F167" s="15">
        <v>44543</v>
      </c>
      <c r="G167" s="10">
        <v>7258000</v>
      </c>
      <c r="H167" s="10">
        <v>-497.39710000000002</v>
      </c>
      <c r="I167" s="10">
        <v>-361.01082000000002</v>
      </c>
      <c r="J167" s="5">
        <v>1.7033422874E-2</v>
      </c>
      <c r="K167" s="59">
        <v>-5.6767048927545198E-6</v>
      </c>
    </row>
    <row r="168" spans="2:11" x14ac:dyDescent="0.2">
      <c r="B168" s="55" t="s">
        <v>2802</v>
      </c>
      <c r="C168" s="11" t="s">
        <v>2806</v>
      </c>
      <c r="D168" s="11" t="s">
        <v>2108</v>
      </c>
      <c r="E168" s="11" t="s">
        <v>46</v>
      </c>
      <c r="F168" s="15">
        <v>44543</v>
      </c>
      <c r="G168" s="10">
        <v>14070000</v>
      </c>
      <c r="H168" s="10">
        <v>-497.39710000000002</v>
      </c>
      <c r="I168" s="10">
        <v>-699.83771999999999</v>
      </c>
      <c r="J168" s="5">
        <v>3.3020151108000002E-2</v>
      </c>
      <c r="K168" s="59">
        <v>-1.1004579334376101E-5</v>
      </c>
    </row>
    <row r="169" spans="2:11" x14ac:dyDescent="0.2">
      <c r="B169" s="55" t="s">
        <v>2802</v>
      </c>
      <c r="C169" s="11" t="s">
        <v>2807</v>
      </c>
      <c r="D169" s="11" t="s">
        <v>2108</v>
      </c>
      <c r="E169" s="11" t="s">
        <v>46</v>
      </c>
      <c r="F169" s="15">
        <v>44543</v>
      </c>
      <c r="G169" s="10">
        <v>7699000</v>
      </c>
      <c r="H169" s="10">
        <v>-497.39710000000002</v>
      </c>
      <c r="I169" s="10">
        <v>-382.94603000000001</v>
      </c>
      <c r="J169" s="5">
        <v>1.8068382734000001E-2</v>
      </c>
      <c r="K169" s="59">
        <v>-6.0216245102069804E-6</v>
      </c>
    </row>
    <row r="170" spans="2:11" x14ac:dyDescent="0.2">
      <c r="B170" s="55" t="s">
        <v>2808</v>
      </c>
      <c r="C170" s="11" t="s">
        <v>2809</v>
      </c>
      <c r="D170" s="11" t="s">
        <v>2108</v>
      </c>
      <c r="E170" s="11" t="s">
        <v>46</v>
      </c>
      <c r="F170" s="15">
        <v>44515</v>
      </c>
      <c r="G170" s="10">
        <v>42000000</v>
      </c>
      <c r="H170" s="10">
        <v>-445.41359999999997</v>
      </c>
      <c r="I170" s="10">
        <v>-1870.73712</v>
      </c>
      <c r="J170" s="5">
        <v>8.8266208895000003E-2</v>
      </c>
      <c r="K170" s="59">
        <v>-2.94163553384951E-5</v>
      </c>
    </row>
    <row r="171" spans="2:11" x14ac:dyDescent="0.2">
      <c r="B171" s="55" t="s">
        <v>2810</v>
      </c>
      <c r="C171" s="11" t="s">
        <v>2811</v>
      </c>
      <c r="D171" s="11" t="s">
        <v>2108</v>
      </c>
      <c r="E171" s="11" t="s">
        <v>46</v>
      </c>
      <c r="F171" s="15">
        <v>44511</v>
      </c>
      <c r="G171" s="10">
        <v>12500000</v>
      </c>
      <c r="H171" s="10">
        <v>-438.61200000000002</v>
      </c>
      <c r="I171" s="10">
        <v>-548.26499999999999</v>
      </c>
      <c r="J171" s="5">
        <v>2.586855871E-2</v>
      </c>
      <c r="K171" s="59">
        <v>-8.6211781907978707E-6</v>
      </c>
    </row>
    <row r="172" spans="2:11" x14ac:dyDescent="0.2">
      <c r="B172" s="55" t="s">
        <v>2810</v>
      </c>
      <c r="C172" s="11" t="s">
        <v>2812</v>
      </c>
      <c r="D172" s="11" t="s">
        <v>2108</v>
      </c>
      <c r="E172" s="11" t="s">
        <v>46</v>
      </c>
      <c r="F172" s="15">
        <v>44511</v>
      </c>
      <c r="G172" s="10">
        <v>17880000</v>
      </c>
      <c r="H172" s="10">
        <v>-438.61200000000002</v>
      </c>
      <c r="I172" s="10">
        <v>-784.23825999999997</v>
      </c>
      <c r="J172" s="5">
        <v>3.7002386567000001E-2</v>
      </c>
      <c r="K172" s="59">
        <v>-1.23317333470152E-5</v>
      </c>
    </row>
    <row r="173" spans="2:11" x14ac:dyDescent="0.2">
      <c r="B173" s="55" t="s">
        <v>2810</v>
      </c>
      <c r="C173" s="11" t="s">
        <v>2813</v>
      </c>
      <c r="D173" s="11" t="s">
        <v>2108</v>
      </c>
      <c r="E173" s="11" t="s">
        <v>46</v>
      </c>
      <c r="F173" s="15">
        <v>44511</v>
      </c>
      <c r="G173" s="10">
        <v>21000000</v>
      </c>
      <c r="H173" s="10">
        <v>-438.61200000000002</v>
      </c>
      <c r="I173" s="10">
        <v>-921.08519999999999</v>
      </c>
      <c r="J173" s="5">
        <v>4.3459178633000001E-2</v>
      </c>
      <c r="K173" s="59">
        <v>-1.44835793605404E-5</v>
      </c>
    </row>
    <row r="174" spans="2:11" x14ac:dyDescent="0.2">
      <c r="B174" s="55" t="s">
        <v>2810</v>
      </c>
      <c r="C174" s="11" t="s">
        <v>2814</v>
      </c>
      <c r="D174" s="11" t="s">
        <v>2108</v>
      </c>
      <c r="E174" s="11" t="s">
        <v>46</v>
      </c>
      <c r="F174" s="15">
        <v>44511</v>
      </c>
      <c r="G174" s="10">
        <v>3100000</v>
      </c>
      <c r="H174" s="10">
        <v>-438.61200000000002</v>
      </c>
      <c r="I174" s="10">
        <v>-135.96972</v>
      </c>
      <c r="J174" s="5">
        <v>6.4154025600000001E-3</v>
      </c>
      <c r="K174" s="59">
        <v>-2.1380521913178701E-6</v>
      </c>
    </row>
    <row r="175" spans="2:11" x14ac:dyDescent="0.2">
      <c r="B175" s="55" t="s">
        <v>2810</v>
      </c>
      <c r="C175" s="11" t="s">
        <v>2815</v>
      </c>
      <c r="D175" s="11" t="s">
        <v>2108</v>
      </c>
      <c r="E175" s="11" t="s">
        <v>46</v>
      </c>
      <c r="F175" s="15">
        <v>44511</v>
      </c>
      <c r="G175" s="10">
        <v>2320000</v>
      </c>
      <c r="H175" s="10">
        <v>-438.61200000000002</v>
      </c>
      <c r="I175" s="10">
        <v>-101.75798</v>
      </c>
      <c r="J175" s="5">
        <v>4.801204307E-3</v>
      </c>
      <c r="K175" s="59">
        <v>-1.60009060931419E-6</v>
      </c>
    </row>
    <row r="176" spans="2:11" x14ac:dyDescent="0.2">
      <c r="B176" s="55" t="s">
        <v>2810</v>
      </c>
      <c r="C176" s="11" t="s">
        <v>2816</v>
      </c>
      <c r="D176" s="11" t="s">
        <v>2108</v>
      </c>
      <c r="E176" s="11" t="s">
        <v>46</v>
      </c>
      <c r="F176" s="15">
        <v>44511</v>
      </c>
      <c r="G176" s="10">
        <v>1200000</v>
      </c>
      <c r="H176" s="10">
        <v>-438.61200000000002</v>
      </c>
      <c r="I176" s="10">
        <v>-52.63344</v>
      </c>
      <c r="J176" s="5">
        <v>2.4833816359999998E-3</v>
      </c>
      <c r="K176" s="59">
        <v>-8.2763310631659598E-7</v>
      </c>
    </row>
    <row r="177" spans="2:11" x14ac:dyDescent="0.2">
      <c r="B177" s="55" t="s">
        <v>2817</v>
      </c>
      <c r="C177" s="11" t="s">
        <v>2818</v>
      </c>
      <c r="D177" s="11" t="s">
        <v>2108</v>
      </c>
      <c r="E177" s="11" t="s">
        <v>46</v>
      </c>
      <c r="F177" s="15">
        <v>44594</v>
      </c>
      <c r="G177" s="10">
        <v>9150000</v>
      </c>
      <c r="H177" s="10">
        <v>-144.37629999999999</v>
      </c>
      <c r="I177" s="10">
        <v>-132.10431</v>
      </c>
      <c r="J177" s="5">
        <v>6.2330225330000004E-3</v>
      </c>
      <c r="K177" s="59">
        <v>-2.0772706561287002E-6</v>
      </c>
    </row>
    <row r="178" spans="2:11" x14ac:dyDescent="0.2">
      <c r="B178" s="55" t="s">
        <v>2817</v>
      </c>
      <c r="C178" s="11" t="s">
        <v>2819</v>
      </c>
      <c r="D178" s="11" t="s">
        <v>2108</v>
      </c>
      <c r="E178" s="11" t="s">
        <v>46</v>
      </c>
      <c r="F178" s="15">
        <v>44594</v>
      </c>
      <c r="G178" s="10">
        <v>29000000</v>
      </c>
      <c r="H178" s="10">
        <v>-144.37629999999999</v>
      </c>
      <c r="I178" s="10">
        <v>-418.69126999999997</v>
      </c>
      <c r="J178" s="5">
        <v>1.9754935477E-2</v>
      </c>
      <c r="K178" s="59">
        <v>-6.5836995715602204E-6</v>
      </c>
    </row>
    <row r="179" spans="2:11" x14ac:dyDescent="0.2">
      <c r="B179" s="55" t="s">
        <v>2817</v>
      </c>
      <c r="C179" s="11" t="s">
        <v>2820</v>
      </c>
      <c r="D179" s="11" t="s">
        <v>2108</v>
      </c>
      <c r="E179" s="11" t="s">
        <v>46</v>
      </c>
      <c r="F179" s="15">
        <v>44594</v>
      </c>
      <c r="G179" s="10">
        <v>8000000</v>
      </c>
      <c r="H179" s="10">
        <v>-144.37629999999999</v>
      </c>
      <c r="I179" s="10">
        <v>-115.50104</v>
      </c>
      <c r="J179" s="5">
        <v>5.449637373E-3</v>
      </c>
      <c r="K179" s="59">
        <v>-1.8161929852579901E-6</v>
      </c>
    </row>
    <row r="180" spans="2:11" x14ac:dyDescent="0.2">
      <c r="B180" s="55" t="s">
        <v>2817</v>
      </c>
      <c r="C180" s="11" t="s">
        <v>2821</v>
      </c>
      <c r="D180" s="11" t="s">
        <v>2108</v>
      </c>
      <c r="E180" s="11" t="s">
        <v>46</v>
      </c>
      <c r="F180" s="15">
        <v>44594</v>
      </c>
      <c r="G180" s="10">
        <v>30000000</v>
      </c>
      <c r="H180" s="10">
        <v>-144.37629999999999</v>
      </c>
      <c r="I180" s="10">
        <v>-433.12889999999999</v>
      </c>
      <c r="J180" s="5">
        <v>2.0436140148E-2</v>
      </c>
      <c r="K180" s="59">
        <v>-6.8107236947174704E-6</v>
      </c>
    </row>
    <row r="181" spans="2:11" x14ac:dyDescent="0.2">
      <c r="B181" s="55" t="s">
        <v>2817</v>
      </c>
      <c r="C181" s="11" t="s">
        <v>2822</v>
      </c>
      <c r="D181" s="11" t="s">
        <v>2108</v>
      </c>
      <c r="E181" s="11" t="s">
        <v>46</v>
      </c>
      <c r="F181" s="15">
        <v>44594</v>
      </c>
      <c r="G181" s="10">
        <v>20000000</v>
      </c>
      <c r="H181" s="10">
        <v>-144.37629999999999</v>
      </c>
      <c r="I181" s="10">
        <v>-288.75259999999997</v>
      </c>
      <c r="J181" s="5">
        <v>1.3624093432E-2</v>
      </c>
      <c r="K181" s="59">
        <v>-4.5404824631449803E-6</v>
      </c>
    </row>
    <row r="182" spans="2:11" x14ac:dyDescent="0.2">
      <c r="B182" s="55" t="s">
        <v>2817</v>
      </c>
      <c r="C182" s="11" t="s">
        <v>2823</v>
      </c>
      <c r="D182" s="11" t="s">
        <v>2108</v>
      </c>
      <c r="E182" s="11" t="s">
        <v>46</v>
      </c>
      <c r="F182" s="15">
        <v>44594</v>
      </c>
      <c r="G182" s="10">
        <v>1700000</v>
      </c>
      <c r="H182" s="10">
        <v>-144.37639999999999</v>
      </c>
      <c r="I182" s="10">
        <v>-24.543990000000001</v>
      </c>
      <c r="J182" s="5">
        <v>1.158048838E-3</v>
      </c>
      <c r="K182" s="59">
        <v>-3.8594130813230999E-7</v>
      </c>
    </row>
    <row r="183" spans="2:11" x14ac:dyDescent="0.2">
      <c r="B183" s="55" t="s">
        <v>2817</v>
      </c>
      <c r="C183" s="11" t="s">
        <v>2824</v>
      </c>
      <c r="D183" s="11" t="s">
        <v>2108</v>
      </c>
      <c r="E183" s="11" t="s">
        <v>46</v>
      </c>
      <c r="F183" s="15">
        <v>44594</v>
      </c>
      <c r="G183" s="10">
        <v>1500000</v>
      </c>
      <c r="H183" s="10">
        <v>-144.37629999999999</v>
      </c>
      <c r="I183" s="10">
        <v>-21.65644</v>
      </c>
      <c r="J183" s="5">
        <v>1.0218067710000001E-3</v>
      </c>
      <c r="K183" s="59">
        <v>-3.4053610611350799E-7</v>
      </c>
    </row>
    <row r="184" spans="2:11" x14ac:dyDescent="0.2">
      <c r="B184" s="55" t="s">
        <v>2817</v>
      </c>
      <c r="C184" s="11" t="s">
        <v>2825</v>
      </c>
      <c r="D184" s="11" t="s">
        <v>2108</v>
      </c>
      <c r="E184" s="11" t="s">
        <v>46</v>
      </c>
      <c r="F184" s="15">
        <v>44594</v>
      </c>
      <c r="G184" s="10">
        <v>650000</v>
      </c>
      <c r="H184" s="10">
        <v>-144.37620000000001</v>
      </c>
      <c r="I184" s="10">
        <v>-9.3844499999999993</v>
      </c>
      <c r="J184" s="5">
        <v>4.42782588E-4</v>
      </c>
      <c r="K184" s="59">
        <v>-1.4756553066971801E-7</v>
      </c>
    </row>
    <row r="185" spans="2:11" x14ac:dyDescent="0.2">
      <c r="B185" s="55" t="s">
        <v>2826</v>
      </c>
      <c r="C185" s="11" t="s">
        <v>2827</v>
      </c>
      <c r="D185" s="11" t="s">
        <v>2108</v>
      </c>
      <c r="E185" s="11" t="s">
        <v>46</v>
      </c>
      <c r="F185" s="15">
        <v>44511</v>
      </c>
      <c r="G185" s="10">
        <v>42000000</v>
      </c>
      <c r="H185" s="10">
        <v>-438.61200000000002</v>
      </c>
      <c r="I185" s="10">
        <v>-1842.1704</v>
      </c>
      <c r="J185" s="5">
        <v>8.6918357266000001E-2</v>
      </c>
      <c r="K185" s="59">
        <v>-2.8967158721080901E-5</v>
      </c>
    </row>
    <row r="186" spans="2:11" x14ac:dyDescent="0.2">
      <c r="B186" s="55" t="s">
        <v>2828</v>
      </c>
      <c r="C186" s="11" t="s">
        <v>2829</v>
      </c>
      <c r="D186" s="11" t="s">
        <v>2662</v>
      </c>
      <c r="E186" s="11" t="s">
        <v>46</v>
      </c>
      <c r="F186" s="15">
        <v>44691</v>
      </c>
      <c r="G186" s="10">
        <v>5100000</v>
      </c>
      <c r="H186" s="10">
        <v>66.775700000000001</v>
      </c>
      <c r="I186" s="10">
        <v>34.055610000000001</v>
      </c>
      <c r="J186" s="5">
        <v>-1.606831635E-3</v>
      </c>
      <c r="K186" s="59">
        <v>5.3550652003377601E-7</v>
      </c>
    </row>
    <row r="187" spans="2:11" x14ac:dyDescent="0.2">
      <c r="B187" s="55" t="s">
        <v>2828</v>
      </c>
      <c r="C187" s="11" t="s">
        <v>2830</v>
      </c>
      <c r="D187" s="11" t="s">
        <v>2662</v>
      </c>
      <c r="E187" s="11" t="s">
        <v>46</v>
      </c>
      <c r="F187" s="15">
        <v>44691</v>
      </c>
      <c r="G187" s="10">
        <v>8100000</v>
      </c>
      <c r="H187" s="10">
        <v>66.775800000000004</v>
      </c>
      <c r="I187" s="10">
        <v>54.0884</v>
      </c>
      <c r="J187" s="5">
        <v>-2.5520304059999999E-3</v>
      </c>
      <c r="K187" s="59">
        <v>8.5051158555653203E-7</v>
      </c>
    </row>
    <row r="188" spans="2:11" x14ac:dyDescent="0.2">
      <c r="B188" s="55" t="s">
        <v>2828</v>
      </c>
      <c r="C188" s="11" t="s">
        <v>2831</v>
      </c>
      <c r="D188" s="11" t="s">
        <v>2662</v>
      </c>
      <c r="E188" s="11" t="s">
        <v>46</v>
      </c>
      <c r="F188" s="15">
        <v>44691</v>
      </c>
      <c r="G188" s="10">
        <v>6800000</v>
      </c>
      <c r="H188" s="10">
        <v>66.775700000000001</v>
      </c>
      <c r="I188" s="10">
        <v>45.40748</v>
      </c>
      <c r="J188" s="5">
        <v>-2.1424421800000002E-3</v>
      </c>
      <c r="K188" s="59">
        <v>7.1400869337836702E-7</v>
      </c>
    </row>
    <row r="189" spans="2:11" x14ac:dyDescent="0.2">
      <c r="B189" s="54" t="s">
        <v>2832</v>
      </c>
      <c r="C189" s="66" t="s">
        <v>3204</v>
      </c>
      <c r="D189" s="66" t="s">
        <v>3204</v>
      </c>
      <c r="E189" s="66" t="s">
        <v>3204</v>
      </c>
      <c r="F189" s="66" t="s">
        <v>3204</v>
      </c>
      <c r="G189" s="66" t="s">
        <v>3204</v>
      </c>
      <c r="H189" s="66" t="s">
        <v>3204</v>
      </c>
      <c r="I189" s="66" t="s">
        <v>3204</v>
      </c>
      <c r="J189" s="66" t="s">
        <v>3204</v>
      </c>
      <c r="K189" s="67" t="s">
        <v>3204</v>
      </c>
    </row>
    <row r="190" spans="2:11" x14ac:dyDescent="0.2">
      <c r="B190" s="54" t="s">
        <v>2833</v>
      </c>
      <c r="C190" s="66" t="s">
        <v>3204</v>
      </c>
      <c r="D190" s="66" t="s">
        <v>3204</v>
      </c>
      <c r="E190" s="66" t="s">
        <v>3204</v>
      </c>
      <c r="F190" s="66" t="s">
        <v>3204</v>
      </c>
      <c r="G190" s="66" t="s">
        <v>3204</v>
      </c>
      <c r="H190" s="66" t="s">
        <v>3204</v>
      </c>
      <c r="I190" s="66" t="s">
        <v>3204</v>
      </c>
      <c r="J190" s="66" t="s">
        <v>3204</v>
      </c>
      <c r="K190" s="67" t="s">
        <v>3204</v>
      </c>
    </row>
    <row r="191" spans="2:11" x14ac:dyDescent="0.2">
      <c r="B191" s="54" t="s">
        <v>2834</v>
      </c>
      <c r="C191" s="66" t="s">
        <v>3204</v>
      </c>
      <c r="D191" s="66" t="s">
        <v>3204</v>
      </c>
      <c r="E191" s="66" t="s">
        <v>3204</v>
      </c>
      <c r="F191" s="66" t="s">
        <v>3204</v>
      </c>
      <c r="G191" s="66" t="s">
        <v>3204</v>
      </c>
      <c r="H191" s="66" t="s">
        <v>3204</v>
      </c>
      <c r="I191" s="66" t="s">
        <v>3204</v>
      </c>
      <c r="J191" s="66" t="s">
        <v>3204</v>
      </c>
      <c r="K191" s="67" t="s">
        <v>3204</v>
      </c>
    </row>
    <row r="192" spans="2:11" x14ac:dyDescent="0.2">
      <c r="B192" s="54" t="s">
        <v>2835</v>
      </c>
      <c r="C192" s="66" t="s">
        <v>3204</v>
      </c>
      <c r="D192" s="66" t="s">
        <v>3204</v>
      </c>
      <c r="E192" s="66" t="s">
        <v>3204</v>
      </c>
      <c r="F192" s="66" t="s">
        <v>3204</v>
      </c>
      <c r="G192" s="66" t="s">
        <v>3204</v>
      </c>
      <c r="H192" s="66" t="s">
        <v>3204</v>
      </c>
      <c r="I192" s="66" t="s">
        <v>3204</v>
      </c>
      <c r="J192" s="66" t="s">
        <v>3204</v>
      </c>
      <c r="K192" s="67" t="s">
        <v>3204</v>
      </c>
    </row>
    <row r="193" spans="2:11" ht="13.5" thickBot="1" x14ac:dyDescent="0.25">
      <c r="B193" s="54" t="s">
        <v>2836</v>
      </c>
      <c r="C193" s="66" t="s">
        <v>3204</v>
      </c>
      <c r="D193" s="66" t="s">
        <v>3204</v>
      </c>
      <c r="E193" s="66" t="s">
        <v>3204</v>
      </c>
      <c r="F193" s="66" t="s">
        <v>3204</v>
      </c>
      <c r="G193" s="66" t="s">
        <v>3204</v>
      </c>
      <c r="H193" s="66" t="s">
        <v>3204</v>
      </c>
      <c r="I193" s="66" t="s">
        <v>3204</v>
      </c>
      <c r="J193" s="66" t="s">
        <v>3204</v>
      </c>
      <c r="K193" s="67" t="s">
        <v>3204</v>
      </c>
    </row>
    <row r="194" spans="2:11" x14ac:dyDescent="0.2">
      <c r="B194" s="62" t="s">
        <v>2837</v>
      </c>
      <c r="C194" s="68" t="s">
        <v>3204</v>
      </c>
      <c r="D194" s="68" t="s">
        <v>3204</v>
      </c>
      <c r="E194" s="68" t="s">
        <v>3204</v>
      </c>
      <c r="F194" s="68" t="s">
        <v>3204</v>
      </c>
      <c r="G194" s="68" t="s">
        <v>3204</v>
      </c>
      <c r="H194" s="68" t="s">
        <v>3204</v>
      </c>
      <c r="I194" s="68" t="s">
        <v>3204</v>
      </c>
      <c r="J194" s="68" t="s">
        <v>3204</v>
      </c>
      <c r="K194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Q32"/>
    </sheetView>
  </sheetViews>
  <sheetFormatPr defaultColWidth="9.140625" defaultRowHeight="12.75" customHeight="1" x14ac:dyDescent="0.2"/>
  <cols>
    <col min="1" max="1" width="9.140625" style="18"/>
    <col min="2" max="2" width="48.7109375" style="18" bestFit="1" customWidth="1"/>
    <col min="3" max="3" width="26.28515625" style="18" bestFit="1" customWidth="1"/>
    <col min="4" max="4" width="11" style="18" bestFit="1" customWidth="1"/>
    <col min="5" max="6" width="10" style="18" customWidth="1"/>
    <col min="7" max="7" width="12.85546875" style="18" bestFit="1" customWidth="1"/>
    <col min="8" max="8" width="10" style="18" customWidth="1"/>
    <col min="9" max="9" width="13.28515625" style="18" bestFit="1" customWidth="1"/>
    <col min="10" max="10" width="11.7109375" style="18" bestFit="1" customWidth="1"/>
    <col min="11" max="11" width="13.28515625" style="18" bestFit="1" customWidth="1"/>
    <col min="12" max="12" width="12.7109375" style="18" bestFit="1" customWidth="1"/>
    <col min="13" max="14" width="11.140625" style="18" customWidth="1"/>
    <col min="15" max="15" width="21.7109375" style="18" bestFit="1" customWidth="1"/>
    <col min="16" max="16" width="25.28515625" style="18" bestFit="1" customWidth="1"/>
    <col min="17" max="17" width="22.85546875" style="18" bestFit="1" customWidth="1"/>
    <col min="18" max="16384" width="9.140625" style="18"/>
  </cols>
  <sheetData>
    <row r="1" spans="2:17" ht="12.75" customHeight="1" x14ac:dyDescent="0.2">
      <c r="B1" s="19" t="s">
        <v>66</v>
      </c>
      <c r="C1" s="19" t="s">
        <v>1</v>
      </c>
    </row>
    <row r="2" spans="2:17" ht="12.75" customHeight="1" x14ac:dyDescent="0.2">
      <c r="B2" s="19" t="s">
        <v>2</v>
      </c>
      <c r="C2" s="19" t="s">
        <v>3</v>
      </c>
    </row>
    <row r="6" spans="2:17" ht="12.75" customHeight="1" thickBot="1" x14ac:dyDescent="0.25">
      <c r="B6" s="107" t="s">
        <v>2838</v>
      </c>
      <c r="C6" s="87" t="s">
        <v>3205</v>
      </c>
      <c r="D6" s="87" t="s">
        <v>3206</v>
      </c>
      <c r="E6" s="87" t="s">
        <v>3207</v>
      </c>
      <c r="F6" s="87" t="s">
        <v>3208</v>
      </c>
      <c r="G6" s="87" t="s">
        <v>3209</v>
      </c>
      <c r="H6" s="87" t="s">
        <v>3210</v>
      </c>
      <c r="I6" s="87" t="s">
        <v>3211</v>
      </c>
      <c r="J6" s="87" t="s">
        <v>3212</v>
      </c>
      <c r="K6" s="87" t="s">
        <v>3213</v>
      </c>
      <c r="L6" s="87" t="s">
        <v>3214</v>
      </c>
      <c r="M6" s="87" t="s">
        <v>3215</v>
      </c>
      <c r="N6" s="87" t="s">
        <v>3216</v>
      </c>
      <c r="O6" s="87" t="s">
        <v>3217</v>
      </c>
      <c r="P6" s="87" t="s">
        <v>3218</v>
      </c>
      <c r="Q6" s="87" t="s">
        <v>3219</v>
      </c>
    </row>
    <row r="7" spans="2:17" ht="12.75" customHeight="1" thickBot="1" x14ac:dyDescent="0.25">
      <c r="B7" s="78" t="s">
        <v>2839</v>
      </c>
      <c r="C7" s="95" t="s">
        <v>3204</v>
      </c>
      <c r="D7" s="95" t="s">
        <v>3204</v>
      </c>
      <c r="E7" s="95" t="s">
        <v>3204</v>
      </c>
      <c r="F7" s="95" t="s">
        <v>3204</v>
      </c>
      <c r="G7" s="95" t="s">
        <v>3204</v>
      </c>
      <c r="H7" s="95" t="s">
        <v>3204</v>
      </c>
      <c r="I7" s="95" t="s">
        <v>3204</v>
      </c>
      <c r="J7" s="95" t="s">
        <v>3204</v>
      </c>
      <c r="K7" s="95" t="s">
        <v>3204</v>
      </c>
      <c r="L7" s="95" t="s">
        <v>3204</v>
      </c>
      <c r="M7" s="95" t="s">
        <v>3204</v>
      </c>
      <c r="N7" s="95" t="s">
        <v>3204</v>
      </c>
      <c r="O7" s="95" t="s">
        <v>3204</v>
      </c>
      <c r="P7" s="95" t="s">
        <v>3204</v>
      </c>
      <c r="Q7" s="95" t="s">
        <v>3204</v>
      </c>
    </row>
    <row r="8" spans="2:17" ht="12.75" customHeight="1" x14ac:dyDescent="0.2">
      <c r="B8" s="79" t="s">
        <v>68</v>
      </c>
      <c r="C8" s="20" t="s">
        <v>69</v>
      </c>
      <c r="D8" s="20" t="s">
        <v>2135</v>
      </c>
      <c r="E8" s="20" t="s">
        <v>71</v>
      </c>
      <c r="F8" s="20" t="s">
        <v>72</v>
      </c>
      <c r="G8" s="20" t="s">
        <v>136</v>
      </c>
      <c r="H8" s="20" t="s">
        <v>137</v>
      </c>
      <c r="I8" s="20" t="s">
        <v>73</v>
      </c>
      <c r="J8" s="20" t="s">
        <v>74</v>
      </c>
      <c r="K8" s="20" t="s">
        <v>321</v>
      </c>
      <c r="L8" s="20" t="s">
        <v>138</v>
      </c>
      <c r="M8" s="20" t="s">
        <v>139</v>
      </c>
      <c r="N8" s="20" t="s">
        <v>6</v>
      </c>
      <c r="O8" s="20" t="s">
        <v>141</v>
      </c>
      <c r="P8" s="20" t="s">
        <v>77</v>
      </c>
      <c r="Q8" s="82" t="s">
        <v>300</v>
      </c>
    </row>
    <row r="9" spans="2:17" ht="12.75" customHeight="1" x14ac:dyDescent="0.2">
      <c r="B9" s="96" t="s">
        <v>3204</v>
      </c>
      <c r="C9" s="50" t="s">
        <v>3204</v>
      </c>
      <c r="D9" s="50" t="s">
        <v>3204</v>
      </c>
      <c r="E9" s="50" t="s">
        <v>3204</v>
      </c>
      <c r="F9" s="50" t="s">
        <v>3204</v>
      </c>
      <c r="G9" s="21" t="s">
        <v>143</v>
      </c>
      <c r="H9" s="21" t="s">
        <v>144</v>
      </c>
      <c r="I9" s="50" t="s">
        <v>3204</v>
      </c>
      <c r="J9" s="21" t="s">
        <v>9</v>
      </c>
      <c r="K9" s="21" t="s">
        <v>9</v>
      </c>
      <c r="L9" s="21" t="s">
        <v>145</v>
      </c>
      <c r="M9" s="21" t="s">
        <v>146</v>
      </c>
      <c r="N9" s="21" t="s">
        <v>8</v>
      </c>
      <c r="O9" s="21" t="s">
        <v>9</v>
      </c>
      <c r="P9" s="21" t="s">
        <v>9</v>
      </c>
      <c r="Q9" s="83" t="s">
        <v>9</v>
      </c>
    </row>
    <row r="10" spans="2:17" ht="12.75" customHeight="1" x14ac:dyDescent="0.2">
      <c r="B10" s="96" t="s">
        <v>3204</v>
      </c>
      <c r="C10" s="21" t="s">
        <v>10</v>
      </c>
      <c r="D10" s="21" t="s">
        <v>11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147</v>
      </c>
      <c r="N10" s="21" t="s">
        <v>148</v>
      </c>
      <c r="O10" s="21" t="s">
        <v>149</v>
      </c>
      <c r="P10" s="21" t="s">
        <v>150</v>
      </c>
      <c r="Q10" s="83" t="s">
        <v>151</v>
      </c>
    </row>
    <row r="11" spans="2:17" ht="12.75" customHeight="1" x14ac:dyDescent="0.2">
      <c r="B11" s="80" t="s">
        <v>2840</v>
      </c>
      <c r="C11" s="51" t="s">
        <v>3204</v>
      </c>
      <c r="D11" s="51" t="s">
        <v>3204</v>
      </c>
      <c r="E11" s="51" t="s">
        <v>3204</v>
      </c>
      <c r="F11" s="51" t="s">
        <v>3204</v>
      </c>
      <c r="G11" s="51" t="s">
        <v>3204</v>
      </c>
      <c r="H11" s="38">
        <v>0</v>
      </c>
      <c r="I11" s="51" t="s">
        <v>3204</v>
      </c>
      <c r="J11" s="51" t="s">
        <v>3204</v>
      </c>
      <c r="K11" s="51" t="s">
        <v>3204</v>
      </c>
      <c r="L11" s="51" t="s">
        <v>3204</v>
      </c>
      <c r="M11" s="51" t="s">
        <v>3204</v>
      </c>
      <c r="N11" s="32">
        <v>38982.672010000002</v>
      </c>
      <c r="O11" s="51" t="s">
        <v>3204</v>
      </c>
      <c r="P11" s="33">
        <v>1</v>
      </c>
      <c r="Q11" s="84">
        <v>6.1298197299999998E-4</v>
      </c>
    </row>
    <row r="12" spans="2:17" ht="12.75" customHeight="1" x14ac:dyDescent="0.2">
      <c r="B12" s="80" t="s">
        <v>2841</v>
      </c>
      <c r="C12" s="51" t="s">
        <v>3204</v>
      </c>
      <c r="D12" s="51" t="s">
        <v>3204</v>
      </c>
      <c r="E12" s="51" t="s">
        <v>3204</v>
      </c>
      <c r="F12" s="51" t="s">
        <v>3204</v>
      </c>
      <c r="G12" s="51" t="s">
        <v>3204</v>
      </c>
      <c r="H12" s="51" t="s">
        <v>3204</v>
      </c>
      <c r="I12" s="51" t="s">
        <v>3204</v>
      </c>
      <c r="J12" s="51" t="s">
        <v>3204</v>
      </c>
      <c r="K12" s="51" t="s">
        <v>3204</v>
      </c>
      <c r="L12" s="51" t="s">
        <v>3204</v>
      </c>
      <c r="M12" s="51" t="s">
        <v>3204</v>
      </c>
      <c r="N12" s="51" t="s">
        <v>3204</v>
      </c>
      <c r="O12" s="51" t="s">
        <v>3204</v>
      </c>
      <c r="P12" s="51" t="s">
        <v>3204</v>
      </c>
      <c r="Q12" s="97" t="s">
        <v>3204</v>
      </c>
    </row>
    <row r="13" spans="2:17" ht="12.75" customHeight="1" x14ac:dyDescent="0.2">
      <c r="B13" s="80" t="s">
        <v>2842</v>
      </c>
      <c r="C13" s="51" t="s">
        <v>3204</v>
      </c>
      <c r="D13" s="51" t="s">
        <v>3204</v>
      </c>
      <c r="E13" s="51" t="s">
        <v>3204</v>
      </c>
      <c r="F13" s="51" t="s">
        <v>3204</v>
      </c>
      <c r="G13" s="51" t="s">
        <v>3204</v>
      </c>
      <c r="H13" s="51" t="s">
        <v>3204</v>
      </c>
      <c r="I13" s="51" t="s">
        <v>3204</v>
      </c>
      <c r="J13" s="51" t="s">
        <v>3204</v>
      </c>
      <c r="K13" s="51" t="s">
        <v>3204</v>
      </c>
      <c r="L13" s="51" t="s">
        <v>3204</v>
      </c>
      <c r="M13" s="51" t="s">
        <v>3204</v>
      </c>
      <c r="N13" s="51" t="s">
        <v>3204</v>
      </c>
      <c r="O13" s="51" t="s">
        <v>3204</v>
      </c>
      <c r="P13" s="33">
        <v>1</v>
      </c>
      <c r="Q13" s="84">
        <v>6.1298197299999998E-4</v>
      </c>
    </row>
    <row r="14" spans="2:17" ht="12.75" customHeight="1" x14ac:dyDescent="0.2">
      <c r="B14" s="80" t="s">
        <v>2843</v>
      </c>
      <c r="C14" s="51" t="s">
        <v>3204</v>
      </c>
      <c r="D14" s="51" t="s">
        <v>3204</v>
      </c>
      <c r="E14" s="51" t="s">
        <v>3204</v>
      </c>
      <c r="F14" s="51" t="s">
        <v>3204</v>
      </c>
      <c r="G14" s="51" t="s">
        <v>3204</v>
      </c>
      <c r="H14" s="38">
        <v>0</v>
      </c>
      <c r="I14" s="51" t="s">
        <v>3204</v>
      </c>
      <c r="J14" s="51" t="s">
        <v>3204</v>
      </c>
      <c r="K14" s="51" t="s">
        <v>3204</v>
      </c>
      <c r="L14" s="51" t="s">
        <v>3204</v>
      </c>
      <c r="M14" s="51" t="s">
        <v>3204</v>
      </c>
      <c r="N14" s="51" t="s">
        <v>3204</v>
      </c>
      <c r="O14" s="51" t="s">
        <v>3204</v>
      </c>
      <c r="P14" s="33">
        <v>1</v>
      </c>
      <c r="Q14" s="84">
        <v>6.1298197299999998E-4</v>
      </c>
    </row>
    <row r="15" spans="2:17" ht="12.75" customHeight="1" x14ac:dyDescent="0.2">
      <c r="B15" s="80" t="s">
        <v>2844</v>
      </c>
      <c r="C15" s="51" t="s">
        <v>3204</v>
      </c>
      <c r="D15" s="51" t="s">
        <v>3204</v>
      </c>
      <c r="E15" s="51" t="s">
        <v>3204</v>
      </c>
      <c r="F15" s="51" t="s">
        <v>3204</v>
      </c>
      <c r="G15" s="51" t="s">
        <v>3204</v>
      </c>
      <c r="H15" s="51" t="s">
        <v>3204</v>
      </c>
      <c r="I15" s="51" t="s">
        <v>3204</v>
      </c>
      <c r="J15" s="51" t="s">
        <v>3204</v>
      </c>
      <c r="K15" s="51" t="s">
        <v>3204</v>
      </c>
      <c r="L15" s="51" t="s">
        <v>3204</v>
      </c>
      <c r="M15" s="51" t="s">
        <v>3204</v>
      </c>
      <c r="N15" s="51" t="s">
        <v>3204</v>
      </c>
      <c r="O15" s="51" t="s">
        <v>3204</v>
      </c>
      <c r="P15" s="51" t="s">
        <v>3204</v>
      </c>
      <c r="Q15" s="97" t="s">
        <v>3204</v>
      </c>
    </row>
    <row r="16" spans="2:17" ht="12.75" customHeight="1" x14ac:dyDescent="0.2">
      <c r="B16" s="80" t="s">
        <v>2845</v>
      </c>
      <c r="C16" s="51" t="s">
        <v>3204</v>
      </c>
      <c r="D16" s="51" t="s">
        <v>3204</v>
      </c>
      <c r="E16" s="51" t="s">
        <v>3204</v>
      </c>
      <c r="F16" s="51" t="s">
        <v>3204</v>
      </c>
      <c r="G16" s="51" t="s">
        <v>3204</v>
      </c>
      <c r="H16" s="38">
        <v>0</v>
      </c>
      <c r="I16" s="51" t="s">
        <v>3204</v>
      </c>
      <c r="J16" s="51" t="s">
        <v>3204</v>
      </c>
      <c r="K16" s="51" t="s">
        <v>3204</v>
      </c>
      <c r="L16" s="51" t="s">
        <v>3204</v>
      </c>
      <c r="M16" s="51" t="s">
        <v>3204</v>
      </c>
      <c r="N16" s="51" t="s">
        <v>3204</v>
      </c>
      <c r="O16" s="51" t="s">
        <v>3204</v>
      </c>
      <c r="P16" s="33">
        <v>1</v>
      </c>
      <c r="Q16" s="84">
        <v>6.1298197299999998E-4</v>
      </c>
    </row>
    <row r="17" spans="2:17" ht="12.75" customHeight="1" x14ac:dyDescent="0.2">
      <c r="B17" s="80" t="s">
        <v>2846</v>
      </c>
      <c r="C17" s="51" t="s">
        <v>3204</v>
      </c>
      <c r="D17" s="51" t="s">
        <v>3204</v>
      </c>
      <c r="E17" s="51" t="s">
        <v>3204</v>
      </c>
      <c r="F17" s="51" t="s">
        <v>3204</v>
      </c>
      <c r="G17" s="51" t="s">
        <v>3204</v>
      </c>
      <c r="H17" s="51" t="s">
        <v>3204</v>
      </c>
      <c r="I17" s="51" t="s">
        <v>3204</v>
      </c>
      <c r="J17" s="51" t="s">
        <v>3204</v>
      </c>
      <c r="K17" s="51" t="s">
        <v>3204</v>
      </c>
      <c r="L17" s="51" t="s">
        <v>3204</v>
      </c>
      <c r="M17" s="51" t="s">
        <v>3204</v>
      </c>
      <c r="N17" s="51" t="s">
        <v>3204</v>
      </c>
      <c r="O17" s="51" t="s">
        <v>3204</v>
      </c>
      <c r="P17" s="51" t="s">
        <v>3204</v>
      </c>
      <c r="Q17" s="97" t="s">
        <v>3204</v>
      </c>
    </row>
    <row r="18" spans="2:17" ht="12.75" customHeight="1" x14ac:dyDescent="0.2">
      <c r="B18" s="80" t="s">
        <v>2847</v>
      </c>
      <c r="C18" s="51" t="s">
        <v>3204</v>
      </c>
      <c r="D18" s="51" t="s">
        <v>3204</v>
      </c>
      <c r="E18" s="51" t="s">
        <v>3204</v>
      </c>
      <c r="F18" s="51" t="s">
        <v>3204</v>
      </c>
      <c r="G18" s="51" t="s">
        <v>3204</v>
      </c>
      <c r="H18" s="51" t="s">
        <v>3204</v>
      </c>
      <c r="I18" s="51" t="s">
        <v>3204</v>
      </c>
      <c r="J18" s="51" t="s">
        <v>3204</v>
      </c>
      <c r="K18" s="51" t="s">
        <v>3204</v>
      </c>
      <c r="L18" s="51" t="s">
        <v>3204</v>
      </c>
      <c r="M18" s="51" t="s">
        <v>3204</v>
      </c>
      <c r="N18" s="51" t="s">
        <v>3204</v>
      </c>
      <c r="O18" s="51" t="s">
        <v>3204</v>
      </c>
      <c r="P18" s="51" t="s">
        <v>3204</v>
      </c>
      <c r="Q18" s="97" t="s">
        <v>3204</v>
      </c>
    </row>
    <row r="19" spans="2:17" ht="12.75" customHeight="1" x14ac:dyDescent="0.2">
      <c r="B19" s="80" t="s">
        <v>2848</v>
      </c>
      <c r="C19" s="51" t="s">
        <v>3204</v>
      </c>
      <c r="D19" s="51" t="s">
        <v>3204</v>
      </c>
      <c r="E19" s="51" t="s">
        <v>3204</v>
      </c>
      <c r="F19" s="51" t="s">
        <v>3204</v>
      </c>
      <c r="G19" s="51" t="s">
        <v>3204</v>
      </c>
      <c r="H19" s="51" t="s">
        <v>3204</v>
      </c>
      <c r="I19" s="51" t="s">
        <v>3204</v>
      </c>
      <c r="J19" s="51" t="s">
        <v>3204</v>
      </c>
      <c r="K19" s="51" t="s">
        <v>3204</v>
      </c>
      <c r="L19" s="51" t="s">
        <v>3204</v>
      </c>
      <c r="M19" s="51" t="s">
        <v>3204</v>
      </c>
      <c r="N19" s="51" t="s">
        <v>3204</v>
      </c>
      <c r="O19" s="51" t="s">
        <v>3204</v>
      </c>
      <c r="P19" s="51" t="s">
        <v>3204</v>
      </c>
      <c r="Q19" s="97" t="s">
        <v>3204</v>
      </c>
    </row>
    <row r="20" spans="2:17" ht="12.75" customHeight="1" x14ac:dyDescent="0.2">
      <c r="B20" s="80" t="s">
        <v>2849</v>
      </c>
      <c r="C20" s="51" t="s">
        <v>3204</v>
      </c>
      <c r="D20" s="51" t="s">
        <v>3204</v>
      </c>
      <c r="E20" s="51" t="s">
        <v>3204</v>
      </c>
      <c r="F20" s="51" t="s">
        <v>3204</v>
      </c>
      <c r="G20" s="51" t="s">
        <v>3204</v>
      </c>
      <c r="H20" s="51" t="s">
        <v>3204</v>
      </c>
      <c r="I20" s="51" t="s">
        <v>3204</v>
      </c>
      <c r="J20" s="51" t="s">
        <v>3204</v>
      </c>
      <c r="K20" s="51" t="s">
        <v>3204</v>
      </c>
      <c r="L20" s="51" t="s">
        <v>3204</v>
      </c>
      <c r="M20" s="51" t="s">
        <v>3204</v>
      </c>
      <c r="N20" s="51" t="s">
        <v>3204</v>
      </c>
      <c r="O20" s="51" t="s">
        <v>3204</v>
      </c>
      <c r="P20" s="51" t="s">
        <v>3204</v>
      </c>
      <c r="Q20" s="97" t="s">
        <v>3204</v>
      </c>
    </row>
    <row r="21" spans="2:17" ht="12.75" customHeight="1" x14ac:dyDescent="0.2">
      <c r="B21" s="80" t="s">
        <v>2850</v>
      </c>
      <c r="C21" s="51" t="s">
        <v>3204</v>
      </c>
      <c r="D21" s="51" t="s">
        <v>3204</v>
      </c>
      <c r="E21" s="51" t="s">
        <v>3204</v>
      </c>
      <c r="F21" s="51" t="s">
        <v>3204</v>
      </c>
      <c r="G21" s="51" t="s">
        <v>3204</v>
      </c>
      <c r="H21" s="51" t="s">
        <v>3204</v>
      </c>
      <c r="I21" s="51" t="s">
        <v>3204</v>
      </c>
      <c r="J21" s="51" t="s">
        <v>3204</v>
      </c>
      <c r="K21" s="51" t="s">
        <v>3204</v>
      </c>
      <c r="L21" s="51" t="s">
        <v>3204</v>
      </c>
      <c r="M21" s="51" t="s">
        <v>3204</v>
      </c>
      <c r="N21" s="51" t="s">
        <v>3204</v>
      </c>
      <c r="O21" s="51" t="s">
        <v>3204</v>
      </c>
      <c r="P21" s="51" t="s">
        <v>3204</v>
      </c>
      <c r="Q21" s="97" t="s">
        <v>3204</v>
      </c>
    </row>
    <row r="22" spans="2:17" ht="12.75" customHeight="1" x14ac:dyDescent="0.2">
      <c r="B22" s="80" t="s">
        <v>2851</v>
      </c>
      <c r="C22" s="51" t="s">
        <v>3204</v>
      </c>
      <c r="D22" s="51" t="s">
        <v>3204</v>
      </c>
      <c r="E22" s="51" t="s">
        <v>3204</v>
      </c>
      <c r="F22" s="51" t="s">
        <v>3204</v>
      </c>
      <c r="G22" s="51" t="s">
        <v>3204</v>
      </c>
      <c r="H22" s="38">
        <v>0</v>
      </c>
      <c r="I22" s="51" t="s">
        <v>3204</v>
      </c>
      <c r="J22" s="51" t="s">
        <v>3204</v>
      </c>
      <c r="K22" s="51" t="s">
        <v>3204</v>
      </c>
      <c r="L22" s="51" t="s">
        <v>3204</v>
      </c>
      <c r="M22" s="51" t="s">
        <v>3204</v>
      </c>
      <c r="N22" s="32">
        <v>38982.672010000002</v>
      </c>
      <c r="O22" s="51" t="s">
        <v>3204</v>
      </c>
      <c r="P22" s="33">
        <v>1</v>
      </c>
      <c r="Q22" s="84">
        <v>6.1298197299999998E-4</v>
      </c>
    </row>
    <row r="23" spans="2:17" ht="12.75" customHeight="1" x14ac:dyDescent="0.2">
      <c r="B23" s="80" t="s">
        <v>2852</v>
      </c>
      <c r="C23" s="51" t="s">
        <v>3204</v>
      </c>
      <c r="D23" s="51" t="s">
        <v>3204</v>
      </c>
      <c r="E23" s="51" t="s">
        <v>3204</v>
      </c>
      <c r="F23" s="51" t="s">
        <v>3204</v>
      </c>
      <c r="G23" s="51" t="s">
        <v>3204</v>
      </c>
      <c r="H23" s="38">
        <v>0</v>
      </c>
      <c r="I23" s="51" t="s">
        <v>3204</v>
      </c>
      <c r="J23" s="51" t="s">
        <v>3204</v>
      </c>
      <c r="K23" s="51" t="s">
        <v>3204</v>
      </c>
      <c r="L23" s="51" t="s">
        <v>3204</v>
      </c>
      <c r="M23" s="51" t="s">
        <v>3204</v>
      </c>
      <c r="N23" s="32">
        <v>38982.672010000002</v>
      </c>
      <c r="O23" s="51" t="s">
        <v>3204</v>
      </c>
      <c r="P23" s="33">
        <v>1</v>
      </c>
      <c r="Q23" s="84">
        <v>6.1298197299999998E-4</v>
      </c>
    </row>
    <row r="24" spans="2:17" ht="12.75" customHeight="1" x14ac:dyDescent="0.2">
      <c r="B24" s="80" t="s">
        <v>2853</v>
      </c>
      <c r="C24" s="51" t="s">
        <v>3204</v>
      </c>
      <c r="D24" s="51" t="s">
        <v>3204</v>
      </c>
      <c r="E24" s="51" t="s">
        <v>3204</v>
      </c>
      <c r="F24" s="51" t="s">
        <v>3204</v>
      </c>
      <c r="G24" s="51" t="s">
        <v>3204</v>
      </c>
      <c r="H24" s="38">
        <v>0</v>
      </c>
      <c r="I24" s="51" t="s">
        <v>3204</v>
      </c>
      <c r="J24" s="51" t="s">
        <v>3204</v>
      </c>
      <c r="K24" s="51" t="s">
        <v>3204</v>
      </c>
      <c r="L24" s="51" t="s">
        <v>3204</v>
      </c>
      <c r="M24" s="51" t="s">
        <v>3204</v>
      </c>
      <c r="N24" s="32">
        <v>38982.672010000002</v>
      </c>
      <c r="O24" s="51" t="s">
        <v>3204</v>
      </c>
      <c r="P24" s="33">
        <v>1</v>
      </c>
      <c r="Q24" s="84">
        <v>6.1298197299999998E-4</v>
      </c>
    </row>
    <row r="25" spans="2:17" ht="12.75" customHeight="1" x14ac:dyDescent="0.2">
      <c r="B25" s="81" t="s">
        <v>2854</v>
      </c>
      <c r="C25" s="28" t="s">
        <v>2855</v>
      </c>
      <c r="D25" s="36">
        <v>70136</v>
      </c>
      <c r="E25" s="28" t="s">
        <v>26</v>
      </c>
      <c r="F25" s="28" t="s">
        <v>311</v>
      </c>
      <c r="G25" s="39">
        <v>44973</v>
      </c>
      <c r="H25" s="36">
        <v>0</v>
      </c>
      <c r="I25" s="28" t="s">
        <v>47</v>
      </c>
      <c r="J25" s="27">
        <v>0</v>
      </c>
      <c r="K25" s="27">
        <v>0</v>
      </c>
      <c r="L25" s="35">
        <v>10000000</v>
      </c>
      <c r="M25" s="35">
        <v>101.28</v>
      </c>
      <c r="N25" s="35">
        <v>38982.672010000002</v>
      </c>
      <c r="O25" s="27">
        <v>0.83333333333299997</v>
      </c>
      <c r="P25" s="27">
        <v>1</v>
      </c>
      <c r="Q25" s="85">
        <v>6.1298197299999998E-4</v>
      </c>
    </row>
    <row r="26" spans="2:17" ht="12.75" customHeight="1" x14ac:dyDescent="0.2">
      <c r="B26" s="80" t="s">
        <v>2856</v>
      </c>
      <c r="C26" s="51" t="s">
        <v>3204</v>
      </c>
      <c r="D26" s="51" t="s">
        <v>3204</v>
      </c>
      <c r="E26" s="51" t="s">
        <v>3204</v>
      </c>
      <c r="F26" s="51" t="s">
        <v>3204</v>
      </c>
      <c r="G26" s="51" t="s">
        <v>3204</v>
      </c>
      <c r="H26" s="51" t="s">
        <v>3204</v>
      </c>
      <c r="I26" s="51" t="s">
        <v>3204</v>
      </c>
      <c r="J26" s="51" t="s">
        <v>3204</v>
      </c>
      <c r="K26" s="51" t="s">
        <v>3204</v>
      </c>
      <c r="L26" s="51" t="s">
        <v>3204</v>
      </c>
      <c r="M26" s="51" t="s">
        <v>3204</v>
      </c>
      <c r="N26" s="51" t="s">
        <v>3204</v>
      </c>
      <c r="O26" s="51" t="s">
        <v>3204</v>
      </c>
      <c r="P26" s="51" t="s">
        <v>3204</v>
      </c>
      <c r="Q26" s="97" t="s">
        <v>3204</v>
      </c>
    </row>
    <row r="27" spans="2:17" ht="12.75" customHeight="1" x14ac:dyDescent="0.2">
      <c r="B27" s="80" t="s">
        <v>2857</v>
      </c>
      <c r="C27" s="51" t="s">
        <v>3204</v>
      </c>
      <c r="D27" s="51" t="s">
        <v>3204</v>
      </c>
      <c r="E27" s="51" t="s">
        <v>3204</v>
      </c>
      <c r="F27" s="51" t="s">
        <v>3204</v>
      </c>
      <c r="G27" s="51" t="s">
        <v>3204</v>
      </c>
      <c r="H27" s="38">
        <v>0</v>
      </c>
      <c r="I27" s="51" t="s">
        <v>3204</v>
      </c>
      <c r="J27" s="51" t="s">
        <v>3204</v>
      </c>
      <c r="K27" s="51" t="s">
        <v>3204</v>
      </c>
      <c r="L27" s="51" t="s">
        <v>3204</v>
      </c>
      <c r="M27" s="51" t="s">
        <v>3204</v>
      </c>
      <c r="N27" s="51" t="s">
        <v>3204</v>
      </c>
      <c r="O27" s="51" t="s">
        <v>3204</v>
      </c>
      <c r="P27" s="33">
        <v>1</v>
      </c>
      <c r="Q27" s="84">
        <v>6.1298197299999998E-4</v>
      </c>
    </row>
    <row r="28" spans="2:17" ht="12.75" customHeight="1" x14ac:dyDescent="0.2">
      <c r="B28" s="80" t="s">
        <v>2858</v>
      </c>
      <c r="C28" s="51" t="s">
        <v>3204</v>
      </c>
      <c r="D28" s="51" t="s">
        <v>3204</v>
      </c>
      <c r="E28" s="51" t="s">
        <v>3204</v>
      </c>
      <c r="F28" s="51" t="s">
        <v>3204</v>
      </c>
      <c r="G28" s="51" t="s">
        <v>3204</v>
      </c>
      <c r="H28" s="51" t="s">
        <v>3204</v>
      </c>
      <c r="I28" s="51" t="s">
        <v>3204</v>
      </c>
      <c r="J28" s="51" t="s">
        <v>3204</v>
      </c>
      <c r="K28" s="51" t="s">
        <v>3204</v>
      </c>
      <c r="L28" s="51" t="s">
        <v>3204</v>
      </c>
      <c r="M28" s="51" t="s">
        <v>3204</v>
      </c>
      <c r="N28" s="51" t="s">
        <v>3204</v>
      </c>
      <c r="O28" s="51" t="s">
        <v>3204</v>
      </c>
      <c r="P28" s="51" t="s">
        <v>3204</v>
      </c>
      <c r="Q28" s="97" t="s">
        <v>3204</v>
      </c>
    </row>
    <row r="29" spans="2:17" ht="12.75" customHeight="1" x14ac:dyDescent="0.2">
      <c r="B29" s="80" t="s">
        <v>2859</v>
      </c>
      <c r="C29" s="51" t="s">
        <v>3204</v>
      </c>
      <c r="D29" s="51" t="s">
        <v>3204</v>
      </c>
      <c r="E29" s="51" t="s">
        <v>3204</v>
      </c>
      <c r="F29" s="51" t="s">
        <v>3204</v>
      </c>
      <c r="G29" s="51" t="s">
        <v>3204</v>
      </c>
      <c r="H29" s="51" t="s">
        <v>3204</v>
      </c>
      <c r="I29" s="51" t="s">
        <v>3204</v>
      </c>
      <c r="J29" s="51" t="s">
        <v>3204</v>
      </c>
      <c r="K29" s="51" t="s">
        <v>3204</v>
      </c>
      <c r="L29" s="51" t="s">
        <v>3204</v>
      </c>
      <c r="M29" s="51" t="s">
        <v>3204</v>
      </c>
      <c r="N29" s="51" t="s">
        <v>3204</v>
      </c>
      <c r="O29" s="51" t="s">
        <v>3204</v>
      </c>
      <c r="P29" s="51" t="s">
        <v>3204</v>
      </c>
      <c r="Q29" s="97" t="s">
        <v>3204</v>
      </c>
    </row>
    <row r="30" spans="2:17" ht="12.75" customHeight="1" x14ac:dyDescent="0.2">
      <c r="B30" s="80" t="s">
        <v>2860</v>
      </c>
      <c r="C30" s="51" t="s">
        <v>3204</v>
      </c>
      <c r="D30" s="51" t="s">
        <v>3204</v>
      </c>
      <c r="E30" s="51" t="s">
        <v>3204</v>
      </c>
      <c r="F30" s="51" t="s">
        <v>3204</v>
      </c>
      <c r="G30" s="51" t="s">
        <v>3204</v>
      </c>
      <c r="H30" s="51" t="s">
        <v>3204</v>
      </c>
      <c r="I30" s="51" t="s">
        <v>3204</v>
      </c>
      <c r="J30" s="51" t="s">
        <v>3204</v>
      </c>
      <c r="K30" s="51" t="s">
        <v>3204</v>
      </c>
      <c r="L30" s="51" t="s">
        <v>3204</v>
      </c>
      <c r="M30" s="51" t="s">
        <v>3204</v>
      </c>
      <c r="N30" s="51" t="s">
        <v>3204</v>
      </c>
      <c r="O30" s="51" t="s">
        <v>3204</v>
      </c>
      <c r="P30" s="51" t="s">
        <v>3204</v>
      </c>
      <c r="Q30" s="97" t="s">
        <v>3204</v>
      </c>
    </row>
    <row r="31" spans="2:17" ht="12.75" customHeight="1" thickBot="1" x14ac:dyDescent="0.25">
      <c r="B31" s="80" t="s">
        <v>2861</v>
      </c>
      <c r="C31" s="51" t="s">
        <v>3204</v>
      </c>
      <c r="D31" s="51" t="s">
        <v>3204</v>
      </c>
      <c r="E31" s="51" t="s">
        <v>3204</v>
      </c>
      <c r="F31" s="51" t="s">
        <v>3204</v>
      </c>
      <c r="G31" s="51" t="s">
        <v>3204</v>
      </c>
      <c r="H31" s="51" t="s">
        <v>3204</v>
      </c>
      <c r="I31" s="51" t="s">
        <v>3204</v>
      </c>
      <c r="J31" s="51" t="s">
        <v>3204</v>
      </c>
      <c r="K31" s="51" t="s">
        <v>3204</v>
      </c>
      <c r="L31" s="51" t="s">
        <v>3204</v>
      </c>
      <c r="M31" s="51" t="s">
        <v>3204</v>
      </c>
      <c r="N31" s="51" t="s">
        <v>3204</v>
      </c>
      <c r="O31" s="51" t="s">
        <v>3204</v>
      </c>
      <c r="P31" s="51" t="s">
        <v>3204</v>
      </c>
      <c r="Q31" s="97" t="s">
        <v>3204</v>
      </c>
    </row>
    <row r="32" spans="2:17" ht="12.75" customHeight="1" x14ac:dyDescent="0.2">
      <c r="B32" s="108" t="s">
        <v>2862</v>
      </c>
      <c r="C32" s="98" t="s">
        <v>3204</v>
      </c>
      <c r="D32" s="98" t="s">
        <v>3204</v>
      </c>
      <c r="E32" s="98" t="s">
        <v>3204</v>
      </c>
      <c r="F32" s="98" t="s">
        <v>3204</v>
      </c>
      <c r="G32" s="98" t="s">
        <v>3204</v>
      </c>
      <c r="H32" s="98" t="s">
        <v>3204</v>
      </c>
      <c r="I32" s="98" t="s">
        <v>3204</v>
      </c>
      <c r="J32" s="98" t="s">
        <v>3204</v>
      </c>
      <c r="K32" s="98" t="s">
        <v>3204</v>
      </c>
      <c r="L32" s="98" t="s">
        <v>3204</v>
      </c>
      <c r="M32" s="98" t="s">
        <v>3204</v>
      </c>
      <c r="N32" s="98" t="s">
        <v>3204</v>
      </c>
      <c r="O32" s="98" t="s">
        <v>3204</v>
      </c>
      <c r="P32" s="98" t="s">
        <v>3204</v>
      </c>
      <c r="Q32" s="109" t="s">
        <v>3204</v>
      </c>
    </row>
    <row r="10000" spans="52:52" ht="12.75" customHeight="1" x14ac:dyDescent="0.2">
      <c r="AZ10000" s="18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topLeftCell="B1" workbookViewId="0">
      <selection activeCell="B7" sqref="B7:R132"/>
    </sheetView>
  </sheetViews>
  <sheetFormatPr defaultColWidth="9.140625" defaultRowHeight="12.75" customHeight="1" x14ac:dyDescent="0.2"/>
  <cols>
    <col min="1" max="1" width="9.140625" style="18"/>
    <col min="2" max="2" width="27.140625" style="18" customWidth="1"/>
    <col min="3" max="3" width="17" style="18" customWidth="1"/>
    <col min="4" max="4" width="10.140625" style="18" bestFit="1" customWidth="1"/>
    <col min="5" max="5" width="29.140625" style="18" customWidth="1"/>
    <col min="6" max="6" width="10" style="18" customWidth="1"/>
    <col min="7" max="7" width="12.85546875" style="18" bestFit="1" customWidth="1"/>
    <col min="8" max="8" width="10.7109375" style="18" bestFit="1" customWidth="1"/>
    <col min="9" max="9" width="10" style="18" customWidth="1"/>
    <col min="10" max="10" width="18.28515625" style="18" customWidth="1"/>
    <col min="11" max="11" width="11.5703125" style="18" customWidth="1"/>
    <col min="12" max="12" width="18.140625" style="18" bestFit="1" customWidth="1"/>
    <col min="13" max="13" width="13.28515625" style="18" bestFit="1" customWidth="1"/>
    <col min="14" max="14" width="15.42578125" style="18" bestFit="1" customWidth="1"/>
    <col min="15" max="15" width="11.140625" style="18" customWidth="1"/>
    <col min="16" max="16" width="13.140625" style="18" bestFit="1" customWidth="1"/>
    <col min="17" max="17" width="25.28515625" style="18" bestFit="1" customWidth="1"/>
    <col min="18" max="18" width="22.85546875" style="18" bestFit="1" customWidth="1"/>
    <col min="19" max="16384" width="9.140625" style="18"/>
  </cols>
  <sheetData>
    <row r="1" spans="2:18" ht="12.75" customHeight="1" x14ac:dyDescent="0.2">
      <c r="B1" s="19" t="s">
        <v>66</v>
      </c>
      <c r="C1" s="19" t="s">
        <v>1</v>
      </c>
    </row>
    <row r="2" spans="2:18" ht="12.75" customHeight="1" x14ac:dyDescent="0.2">
      <c r="B2" s="19" t="s">
        <v>2</v>
      </c>
      <c r="C2" s="19" t="s">
        <v>3</v>
      </c>
    </row>
    <row r="6" spans="2:18" ht="12.75" customHeight="1" thickBot="1" x14ac:dyDescent="0.25">
      <c r="B6" s="86" t="s">
        <v>2863</v>
      </c>
      <c r="C6" s="87" t="s">
        <v>3205</v>
      </c>
      <c r="D6" s="87" t="s">
        <v>3206</v>
      </c>
      <c r="E6" s="87" t="s">
        <v>3207</v>
      </c>
      <c r="F6" s="87" t="s">
        <v>3208</v>
      </c>
      <c r="G6" s="87" t="s">
        <v>3209</v>
      </c>
      <c r="H6" s="87" t="s">
        <v>3210</v>
      </c>
      <c r="I6" s="87" t="s">
        <v>3211</v>
      </c>
      <c r="J6" s="87" t="s">
        <v>3212</v>
      </c>
      <c r="K6" s="87" t="s">
        <v>3213</v>
      </c>
      <c r="L6" s="87" t="s">
        <v>3214</v>
      </c>
      <c r="M6" s="87" t="s">
        <v>3215</v>
      </c>
      <c r="N6" s="87" t="s">
        <v>3216</v>
      </c>
      <c r="O6" s="87" t="s">
        <v>3217</v>
      </c>
      <c r="P6" s="87" t="s">
        <v>3218</v>
      </c>
      <c r="Q6" s="87" t="s">
        <v>3219</v>
      </c>
      <c r="R6" s="87" t="s">
        <v>3220</v>
      </c>
    </row>
    <row r="7" spans="2:18" ht="12.75" customHeight="1" thickBot="1" x14ac:dyDescent="0.25">
      <c r="B7" s="110" t="s">
        <v>2864</v>
      </c>
      <c r="C7" s="95" t="s">
        <v>3204</v>
      </c>
      <c r="D7" s="95" t="s">
        <v>3204</v>
      </c>
      <c r="E7" s="95" t="s">
        <v>3204</v>
      </c>
      <c r="F7" s="95" t="s">
        <v>3204</v>
      </c>
      <c r="G7" s="95" t="s">
        <v>3204</v>
      </c>
      <c r="H7" s="95" t="s">
        <v>3204</v>
      </c>
      <c r="I7" s="95" t="s">
        <v>3204</v>
      </c>
      <c r="J7" s="95" t="s">
        <v>3204</v>
      </c>
      <c r="K7" s="95" t="s">
        <v>3204</v>
      </c>
      <c r="L7" s="95" t="s">
        <v>3204</v>
      </c>
      <c r="M7" s="95" t="s">
        <v>3204</v>
      </c>
      <c r="N7" s="95" t="s">
        <v>3204</v>
      </c>
      <c r="O7" s="95" t="s">
        <v>3204</v>
      </c>
      <c r="P7" s="95" t="s">
        <v>3204</v>
      </c>
      <c r="Q7" s="95" t="s">
        <v>3204</v>
      </c>
      <c r="R7" s="95" t="s">
        <v>3204</v>
      </c>
    </row>
    <row r="8" spans="2:18" ht="12.75" customHeight="1" thickBot="1" x14ac:dyDescent="0.25">
      <c r="B8" s="79" t="s">
        <v>68</v>
      </c>
      <c r="C8" s="20" t="s">
        <v>2865</v>
      </c>
      <c r="D8" s="20" t="s">
        <v>69</v>
      </c>
      <c r="E8" s="20" t="s">
        <v>70</v>
      </c>
      <c r="F8" s="20" t="s">
        <v>71</v>
      </c>
      <c r="G8" s="20" t="s">
        <v>136</v>
      </c>
      <c r="H8" s="20" t="s">
        <v>72</v>
      </c>
      <c r="I8" s="20" t="s">
        <v>137</v>
      </c>
      <c r="J8" s="20" t="s">
        <v>2866</v>
      </c>
      <c r="K8" s="20" t="s">
        <v>73</v>
      </c>
      <c r="L8" s="20" t="s">
        <v>2867</v>
      </c>
      <c r="M8" s="20" t="s">
        <v>321</v>
      </c>
      <c r="N8" s="20" t="s">
        <v>138</v>
      </c>
      <c r="O8" s="20" t="s">
        <v>139</v>
      </c>
      <c r="P8" s="20" t="s">
        <v>6</v>
      </c>
      <c r="Q8" s="20" t="s">
        <v>77</v>
      </c>
      <c r="R8" s="82" t="s">
        <v>300</v>
      </c>
    </row>
    <row r="9" spans="2:18" ht="12.75" customHeight="1" thickBot="1" x14ac:dyDescent="0.25">
      <c r="B9" s="96" t="s">
        <v>3204</v>
      </c>
      <c r="C9" s="50" t="s">
        <v>3204</v>
      </c>
      <c r="D9" s="50" t="s">
        <v>3204</v>
      </c>
      <c r="E9" s="50" t="s">
        <v>3204</v>
      </c>
      <c r="F9" s="50" t="s">
        <v>3204</v>
      </c>
      <c r="G9" s="21" t="s">
        <v>143</v>
      </c>
      <c r="H9" s="50" t="s">
        <v>3204</v>
      </c>
      <c r="I9" s="21" t="s">
        <v>144</v>
      </c>
      <c r="J9" s="50" t="s">
        <v>3204</v>
      </c>
      <c r="K9" s="50" t="s">
        <v>3204</v>
      </c>
      <c r="L9" s="21" t="s">
        <v>9</v>
      </c>
      <c r="M9" s="21" t="s">
        <v>9</v>
      </c>
      <c r="N9" s="21" t="s">
        <v>145</v>
      </c>
      <c r="O9" s="21" t="s">
        <v>146</v>
      </c>
      <c r="P9" s="21" t="s">
        <v>8</v>
      </c>
      <c r="Q9" s="21" t="s">
        <v>9</v>
      </c>
      <c r="R9" s="83" t="s">
        <v>9</v>
      </c>
    </row>
    <row r="10" spans="2:18" ht="12.75" customHeight="1" thickBot="1" x14ac:dyDescent="0.25">
      <c r="B10" s="96" t="s">
        <v>3204</v>
      </c>
      <c r="C10" s="21" t="s">
        <v>10</v>
      </c>
      <c r="D10" s="21" t="s">
        <v>11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147</v>
      </c>
      <c r="N10" s="21" t="s">
        <v>148</v>
      </c>
      <c r="O10" s="21" t="s">
        <v>149</v>
      </c>
      <c r="P10" s="21" t="s">
        <v>150</v>
      </c>
      <c r="Q10" s="21" t="s">
        <v>151</v>
      </c>
      <c r="R10" s="83" t="s">
        <v>152</v>
      </c>
    </row>
    <row r="11" spans="2:18" ht="12.75" customHeight="1" thickBot="1" x14ac:dyDescent="0.25">
      <c r="B11" s="80" t="s">
        <v>2868</v>
      </c>
      <c r="C11" s="51" t="s">
        <v>3204</v>
      </c>
      <c r="D11" s="51" t="s">
        <v>3204</v>
      </c>
      <c r="E11" s="51" t="s">
        <v>3204</v>
      </c>
      <c r="F11" s="51" t="s">
        <v>3204</v>
      </c>
      <c r="G11" s="51" t="s">
        <v>3204</v>
      </c>
      <c r="H11" s="51" t="s">
        <v>3204</v>
      </c>
      <c r="I11" s="32">
        <v>1.9344262358940001</v>
      </c>
      <c r="J11" s="51" t="s">
        <v>3204</v>
      </c>
      <c r="K11" s="51" t="s">
        <v>3204</v>
      </c>
      <c r="L11" s="51" t="s">
        <v>3204</v>
      </c>
      <c r="M11" s="51" t="s">
        <v>3204</v>
      </c>
      <c r="N11" s="51" t="s">
        <v>3204</v>
      </c>
      <c r="O11" s="51" t="s">
        <v>3204</v>
      </c>
      <c r="P11" s="32">
        <v>3908800.51786</v>
      </c>
      <c r="Q11" s="33">
        <v>1</v>
      </c>
      <c r="R11" s="84">
        <v>6.1463828215000002E-2</v>
      </c>
    </row>
    <row r="12" spans="2:18" ht="12.75" customHeight="1" thickBot="1" x14ac:dyDescent="0.25">
      <c r="B12" s="80" t="s">
        <v>2869</v>
      </c>
      <c r="C12" s="51" t="s">
        <v>3204</v>
      </c>
      <c r="D12" s="51" t="s">
        <v>3204</v>
      </c>
      <c r="E12" s="51" t="s">
        <v>3204</v>
      </c>
      <c r="F12" s="51" t="s">
        <v>3204</v>
      </c>
      <c r="G12" s="51" t="s">
        <v>3204</v>
      </c>
      <c r="H12" s="51" t="s">
        <v>3204</v>
      </c>
      <c r="I12" s="32">
        <v>1.6730775043649999</v>
      </c>
      <c r="J12" s="51" t="s">
        <v>3204</v>
      </c>
      <c r="K12" s="51" t="s">
        <v>3204</v>
      </c>
      <c r="L12" s="51" t="s">
        <v>3204</v>
      </c>
      <c r="M12" s="51" t="s">
        <v>3204</v>
      </c>
      <c r="N12" s="51" t="s">
        <v>3204</v>
      </c>
      <c r="O12" s="51" t="s">
        <v>3204</v>
      </c>
      <c r="P12" s="32">
        <v>2919509.3703600001</v>
      </c>
      <c r="Q12" s="33">
        <v>0.74690671908600004</v>
      </c>
      <c r="R12" s="84">
        <v>4.5907746275000001E-2</v>
      </c>
    </row>
    <row r="13" spans="2:18" ht="12.75" customHeight="1" thickBot="1" x14ac:dyDescent="0.25">
      <c r="B13" s="80" t="s">
        <v>2870</v>
      </c>
      <c r="C13" s="51" t="s">
        <v>3204</v>
      </c>
      <c r="D13" s="51" t="s">
        <v>3204</v>
      </c>
      <c r="E13" s="51" t="s">
        <v>3204</v>
      </c>
      <c r="F13" s="51" t="s">
        <v>3204</v>
      </c>
      <c r="G13" s="51" t="s">
        <v>3204</v>
      </c>
      <c r="H13" s="51" t="s">
        <v>3204</v>
      </c>
      <c r="I13" s="40" t="s">
        <v>26</v>
      </c>
      <c r="J13" s="51" t="s">
        <v>3204</v>
      </c>
      <c r="K13" s="51" t="s">
        <v>3204</v>
      </c>
      <c r="L13" s="51" t="s">
        <v>3204</v>
      </c>
      <c r="M13" s="51" t="s">
        <v>3204</v>
      </c>
      <c r="N13" s="51" t="s">
        <v>3204</v>
      </c>
      <c r="O13" s="51" t="s">
        <v>3204</v>
      </c>
      <c r="P13" s="32">
        <v>1680037.0903700001</v>
      </c>
      <c r="Q13" s="33">
        <v>0.42980885892999998</v>
      </c>
      <c r="R13" s="84">
        <v>2.641769787E-2</v>
      </c>
    </row>
    <row r="14" spans="2:18" ht="12.75" customHeight="1" thickBot="1" x14ac:dyDescent="0.25">
      <c r="B14" s="81" t="s">
        <v>3092</v>
      </c>
      <c r="C14" s="28" t="s">
        <v>2871</v>
      </c>
      <c r="D14" s="34">
        <v>53089645</v>
      </c>
      <c r="E14" s="114" t="s">
        <v>3204</v>
      </c>
      <c r="F14" s="28" t="s">
        <v>265</v>
      </c>
      <c r="G14" s="39">
        <v>44404</v>
      </c>
      <c r="H14" s="28" t="s">
        <v>2872</v>
      </c>
      <c r="I14" s="28">
        <v>2.9683418957920815</v>
      </c>
      <c r="J14" s="28" t="s">
        <v>815</v>
      </c>
      <c r="K14" s="28" t="s">
        <v>46</v>
      </c>
      <c r="L14" s="27">
        <v>5.84334007333683E-2</v>
      </c>
      <c r="M14" s="27">
        <v>5.6074898700985601E-2</v>
      </c>
      <c r="N14" s="35">
        <v>1652736350.51</v>
      </c>
      <c r="O14" s="35">
        <v>101.63201481999999</v>
      </c>
      <c r="P14" s="35">
        <v>1679709.2526499999</v>
      </c>
      <c r="Q14" s="27">
        <f>+P14/$P$11</f>
        <v>0.42972498723716179</v>
      </c>
      <c r="R14" s="85">
        <f>+P14/'סכום נכסי הקרן'!$C$42</f>
        <v>2.6411939216998952E-2</v>
      </c>
    </row>
    <row r="15" spans="2:18" ht="12.75" customHeight="1" thickBot="1" x14ac:dyDescent="0.25">
      <c r="B15" s="81" t="s">
        <v>3093</v>
      </c>
      <c r="C15" s="28" t="s">
        <v>2871</v>
      </c>
      <c r="D15" s="34">
        <v>11019666</v>
      </c>
      <c r="E15" s="114" t="s">
        <v>3204</v>
      </c>
      <c r="F15" s="28">
        <v>0</v>
      </c>
      <c r="G15" s="39">
        <v>44404</v>
      </c>
      <c r="H15" s="42" t="s">
        <v>311</v>
      </c>
      <c r="I15" s="41">
        <v>0</v>
      </c>
      <c r="J15" s="28" t="s">
        <v>815</v>
      </c>
      <c r="K15" s="28" t="s">
        <v>46</v>
      </c>
      <c r="L15" s="27">
        <v>0</v>
      </c>
      <c r="M15" s="27">
        <v>0</v>
      </c>
      <c r="N15" s="35">
        <v>326093.03000000003</v>
      </c>
      <c r="O15" s="35">
        <v>100.53502829999999</v>
      </c>
      <c r="P15" s="35">
        <v>327.83772000000005</v>
      </c>
      <c r="Q15" s="27">
        <f>+P15/$P$11</f>
        <v>8.3871693759262356E-5</v>
      </c>
      <c r="R15" s="85">
        <f>+P15/'סכום נכסי הקרן'!$C$42</f>
        <v>5.1549575737699164E-6</v>
      </c>
    </row>
    <row r="16" spans="2:18" ht="12.75" customHeight="1" thickBot="1" x14ac:dyDescent="0.25">
      <c r="B16" s="80" t="s">
        <v>2873</v>
      </c>
      <c r="C16" s="51" t="s">
        <v>3204</v>
      </c>
      <c r="D16" s="51" t="s">
        <v>3204</v>
      </c>
      <c r="E16" s="51" t="s">
        <v>3204</v>
      </c>
      <c r="F16" s="51" t="s">
        <v>3204</v>
      </c>
      <c r="G16" s="51" t="s">
        <v>3204</v>
      </c>
      <c r="H16" s="51" t="s">
        <v>3204</v>
      </c>
      <c r="I16" s="32">
        <v>4.984638981792</v>
      </c>
      <c r="J16" s="51" t="s">
        <v>3204</v>
      </c>
      <c r="K16" s="51" t="s">
        <v>3204</v>
      </c>
      <c r="L16" s="51" t="s">
        <v>3204</v>
      </c>
      <c r="M16" s="51" t="s">
        <v>3204</v>
      </c>
      <c r="N16" s="51" t="s">
        <v>3204</v>
      </c>
      <c r="O16" s="51" t="s">
        <v>3204</v>
      </c>
      <c r="P16" s="32">
        <v>471562.24244</v>
      </c>
      <c r="Q16" s="33">
        <v>0.12064116351900001</v>
      </c>
      <c r="R16" s="84">
        <v>7.4150677499999996E-3</v>
      </c>
    </row>
    <row r="17" spans="2:18" ht="12.75" customHeight="1" thickBot="1" x14ac:dyDescent="0.25">
      <c r="B17" s="81" t="s">
        <v>3157</v>
      </c>
      <c r="C17" s="28" t="s">
        <v>2871</v>
      </c>
      <c r="D17" s="34">
        <v>11020113</v>
      </c>
      <c r="E17" s="114" t="s">
        <v>3204</v>
      </c>
      <c r="F17" s="28" t="s">
        <v>26</v>
      </c>
      <c r="G17" s="39">
        <v>44977</v>
      </c>
      <c r="H17" s="28" t="s">
        <v>311</v>
      </c>
      <c r="I17" s="41">
        <v>1.68</v>
      </c>
      <c r="J17" s="28" t="s">
        <v>2568</v>
      </c>
      <c r="K17" s="28" t="s">
        <v>46</v>
      </c>
      <c r="L17" s="27">
        <v>6.5199999999999994E-2</v>
      </c>
      <c r="M17" s="27">
        <v>7.0900000000000005E-2</v>
      </c>
      <c r="N17" s="35">
        <v>62433124.009999998</v>
      </c>
      <c r="O17" s="35">
        <v>99.74</v>
      </c>
      <c r="P17" s="35">
        <v>62270.797890000002</v>
      </c>
      <c r="Q17" s="27">
        <v>1.5930922441000001E-2</v>
      </c>
      <c r="R17" s="85">
        <v>9.7917547999999991E-4</v>
      </c>
    </row>
    <row r="18" spans="2:18" ht="12.75" customHeight="1" thickBot="1" x14ac:dyDescent="0.25">
      <c r="B18" s="81" t="s">
        <v>3180</v>
      </c>
      <c r="C18" s="28" t="s">
        <v>2871</v>
      </c>
      <c r="D18" s="34">
        <v>11020402</v>
      </c>
      <c r="E18" s="114" t="s">
        <v>3204</v>
      </c>
      <c r="F18" s="28" t="s">
        <v>26</v>
      </c>
      <c r="G18" s="39">
        <v>45102</v>
      </c>
      <c r="H18" s="28" t="s">
        <v>311</v>
      </c>
      <c r="I18" s="41">
        <v>1.68</v>
      </c>
      <c r="J18" s="28" t="s">
        <v>2568</v>
      </c>
      <c r="K18" s="28" t="s">
        <v>46</v>
      </c>
      <c r="L18" s="27">
        <v>6.5199999999999994E-2</v>
      </c>
      <c r="M18" s="27">
        <v>7.0599999999999996E-2</v>
      </c>
      <c r="N18" s="35">
        <v>15322629</v>
      </c>
      <c r="O18" s="35">
        <v>99.79</v>
      </c>
      <c r="P18" s="35">
        <v>15290.451489999999</v>
      </c>
      <c r="Q18" s="27">
        <v>3.9118014380000003E-3</v>
      </c>
      <c r="R18" s="85">
        <v>2.4043429100000001E-4</v>
      </c>
    </row>
    <row r="19" spans="2:18" ht="12.75" customHeight="1" thickBot="1" x14ac:dyDescent="0.25">
      <c r="B19" s="81" t="s">
        <v>3148</v>
      </c>
      <c r="C19" s="28" t="s">
        <v>2871</v>
      </c>
      <c r="D19" s="34">
        <v>11019931</v>
      </c>
      <c r="E19" s="114" t="s">
        <v>3204</v>
      </c>
      <c r="F19" s="28" t="s">
        <v>26</v>
      </c>
      <c r="G19" s="39">
        <v>44896</v>
      </c>
      <c r="H19" s="28" t="s">
        <v>311</v>
      </c>
      <c r="I19" s="41">
        <v>4.18</v>
      </c>
      <c r="J19" s="28" t="s">
        <v>2568</v>
      </c>
      <c r="K19" s="28" t="s">
        <v>46</v>
      </c>
      <c r="L19" s="27">
        <v>3.7999999999999999E-2</v>
      </c>
      <c r="M19" s="27">
        <v>0.1043</v>
      </c>
      <c r="N19" s="35">
        <v>15000000.01</v>
      </c>
      <c r="O19" s="35">
        <v>94.84</v>
      </c>
      <c r="P19" s="35">
        <v>14226.00001</v>
      </c>
      <c r="Q19" s="27">
        <v>3.6394796670000001E-3</v>
      </c>
      <c r="R19" s="85">
        <v>2.2369635300000001E-4</v>
      </c>
    </row>
    <row r="20" spans="2:18" ht="12.75" customHeight="1" thickBot="1" x14ac:dyDescent="0.25">
      <c r="B20" s="81" t="s">
        <v>3094</v>
      </c>
      <c r="C20" s="28" t="s">
        <v>2871</v>
      </c>
      <c r="D20" s="34">
        <v>11019227</v>
      </c>
      <c r="E20" s="114" t="s">
        <v>3204</v>
      </c>
      <c r="F20" s="28" t="s">
        <v>26</v>
      </c>
      <c r="G20" s="39">
        <v>44434</v>
      </c>
      <c r="H20" s="28" t="s">
        <v>311</v>
      </c>
      <c r="I20" s="41">
        <v>5.68</v>
      </c>
      <c r="J20" s="28" t="s">
        <v>2568</v>
      </c>
      <c r="K20" s="28" t="s">
        <v>46</v>
      </c>
      <c r="L20" s="27">
        <v>3.7999999999999999E-2</v>
      </c>
      <c r="M20" s="27">
        <v>8.1199999999999994E-2</v>
      </c>
      <c r="N20" s="35">
        <v>156819600.00999999</v>
      </c>
      <c r="O20" s="35">
        <v>85.76</v>
      </c>
      <c r="P20" s="35">
        <v>134488.48895</v>
      </c>
      <c r="Q20" s="27">
        <v>3.4406587989000002E-2</v>
      </c>
      <c r="R20" s="85">
        <v>2.114760613E-3</v>
      </c>
    </row>
    <row r="21" spans="2:18" ht="12.75" customHeight="1" thickBot="1" x14ac:dyDescent="0.25">
      <c r="B21" s="81" t="s">
        <v>3095</v>
      </c>
      <c r="C21" s="28" t="s">
        <v>2871</v>
      </c>
      <c r="D21" s="34">
        <v>11019271</v>
      </c>
      <c r="E21" s="114" t="s">
        <v>3204</v>
      </c>
      <c r="F21" s="28" t="s">
        <v>26</v>
      </c>
      <c r="G21" s="39">
        <v>44483</v>
      </c>
      <c r="H21" s="28" t="s">
        <v>311</v>
      </c>
      <c r="I21" s="41">
        <v>5.68</v>
      </c>
      <c r="J21" s="28" t="s">
        <v>2568</v>
      </c>
      <c r="K21" s="28" t="s">
        <v>46</v>
      </c>
      <c r="L21" s="27">
        <v>3.7999999999999999E-2</v>
      </c>
      <c r="M21" s="27">
        <v>8.0399999999999999E-2</v>
      </c>
      <c r="N21" s="35">
        <v>5616702</v>
      </c>
      <c r="O21" s="35">
        <v>86.07</v>
      </c>
      <c r="P21" s="35">
        <v>4834.2954</v>
      </c>
      <c r="Q21" s="27">
        <v>1.236772093E-3</v>
      </c>
      <c r="R21" s="85">
        <v>7.6016747504134802E-5</v>
      </c>
    </row>
    <row r="22" spans="2:18" ht="12.75" customHeight="1" thickBot="1" x14ac:dyDescent="0.25">
      <c r="B22" s="81" t="s">
        <v>3096</v>
      </c>
      <c r="C22" s="28" t="s">
        <v>2871</v>
      </c>
      <c r="D22" s="34">
        <v>11019269</v>
      </c>
      <c r="E22" s="114" t="s">
        <v>3204</v>
      </c>
      <c r="F22" s="28" t="s">
        <v>26</v>
      </c>
      <c r="G22" s="39">
        <v>44482</v>
      </c>
      <c r="H22" s="28" t="s">
        <v>311</v>
      </c>
      <c r="I22" s="41">
        <v>5.68</v>
      </c>
      <c r="J22" s="28" t="s">
        <v>2568</v>
      </c>
      <c r="K22" s="28" t="s">
        <v>46</v>
      </c>
      <c r="L22" s="27">
        <v>3.7999999999999999E-2</v>
      </c>
      <c r="M22" s="27">
        <v>9.2100000000000001E-2</v>
      </c>
      <c r="N22" s="35">
        <v>21602699.989999998</v>
      </c>
      <c r="O22" s="35">
        <v>80.61</v>
      </c>
      <c r="P22" s="35">
        <v>17413.936460000001</v>
      </c>
      <c r="Q22" s="27">
        <v>4.4550588800000004E-3</v>
      </c>
      <c r="R22" s="85">
        <v>2.73824973E-4</v>
      </c>
    </row>
    <row r="23" spans="2:18" ht="12.75" customHeight="1" thickBot="1" x14ac:dyDescent="0.25">
      <c r="B23" s="81" t="s">
        <v>3098</v>
      </c>
      <c r="C23" s="28" t="s">
        <v>2871</v>
      </c>
      <c r="D23" s="34">
        <v>11019576</v>
      </c>
      <c r="E23" s="114" t="s">
        <v>3204</v>
      </c>
      <c r="F23" s="28" t="s">
        <v>26</v>
      </c>
      <c r="G23" s="39">
        <v>44616</v>
      </c>
      <c r="H23" s="28" t="s">
        <v>311</v>
      </c>
      <c r="I23" s="41">
        <v>5.68</v>
      </c>
      <c r="J23" s="28" t="s">
        <v>2568</v>
      </c>
      <c r="K23" s="28" t="s">
        <v>46</v>
      </c>
      <c r="L23" s="27">
        <v>3.7999999999999999E-2</v>
      </c>
      <c r="M23" s="27">
        <v>7.0099999999999996E-2</v>
      </c>
      <c r="N23" s="35">
        <v>131216399</v>
      </c>
      <c r="O23" s="35">
        <v>89.28</v>
      </c>
      <c r="P23" s="35">
        <v>117150.00102</v>
      </c>
      <c r="Q23" s="27">
        <v>2.9970831329000001E-2</v>
      </c>
      <c r="R23" s="85">
        <v>1.842122028E-3</v>
      </c>
    </row>
    <row r="24" spans="2:18" ht="12.75" customHeight="1" thickBot="1" x14ac:dyDescent="0.25">
      <c r="B24" s="81" t="s">
        <v>3102</v>
      </c>
      <c r="C24" s="28" t="s">
        <v>2871</v>
      </c>
      <c r="D24" s="34">
        <v>11019588</v>
      </c>
      <c r="E24" s="114" t="s">
        <v>3204</v>
      </c>
      <c r="F24" s="28" t="s">
        <v>26</v>
      </c>
      <c r="G24" s="39">
        <v>44651</v>
      </c>
      <c r="H24" s="28" t="s">
        <v>311</v>
      </c>
      <c r="I24" s="41">
        <v>6.66</v>
      </c>
      <c r="J24" s="28" t="s">
        <v>2568</v>
      </c>
      <c r="K24" s="28" t="s">
        <v>46</v>
      </c>
      <c r="L24" s="27">
        <v>0</v>
      </c>
      <c r="M24" s="27">
        <v>0</v>
      </c>
      <c r="N24" s="35">
        <v>89631028.670000002</v>
      </c>
      <c r="O24" s="35">
        <v>99.03</v>
      </c>
      <c r="P24" s="35">
        <v>88761.607690000004</v>
      </c>
      <c r="Q24" s="27">
        <v>2.2708144680999999E-2</v>
      </c>
      <c r="R24" s="85">
        <v>1.395729503E-3</v>
      </c>
    </row>
    <row r="25" spans="2:18" ht="12.75" customHeight="1" thickBot="1" x14ac:dyDescent="0.25">
      <c r="B25" s="81" t="s">
        <v>3114</v>
      </c>
      <c r="C25" s="28" t="s">
        <v>2871</v>
      </c>
      <c r="D25" s="34">
        <v>11019897</v>
      </c>
      <c r="E25" s="114" t="s">
        <v>3204</v>
      </c>
      <c r="F25" s="28" t="s">
        <v>26</v>
      </c>
      <c r="G25" s="39">
        <v>44781</v>
      </c>
      <c r="H25" s="28" t="s">
        <v>311</v>
      </c>
      <c r="I25" s="41">
        <v>0.03</v>
      </c>
      <c r="J25" s="28" t="s">
        <v>2568</v>
      </c>
      <c r="K25" s="28" t="s">
        <v>46</v>
      </c>
      <c r="L25" s="27">
        <v>0</v>
      </c>
      <c r="M25" s="27">
        <v>0</v>
      </c>
      <c r="N25" s="35">
        <v>14764039.1</v>
      </c>
      <c r="O25" s="35">
        <v>99.87</v>
      </c>
      <c r="P25" s="35">
        <v>14744.84585</v>
      </c>
      <c r="Q25" s="27">
        <v>3.7722175330000001E-3</v>
      </c>
      <c r="R25" s="85">
        <v>2.3185493E-4</v>
      </c>
    </row>
    <row r="26" spans="2:18" ht="12.75" customHeight="1" thickBot="1" x14ac:dyDescent="0.25">
      <c r="B26" s="81" t="s">
        <v>3170</v>
      </c>
      <c r="C26" s="28" t="s">
        <v>2871</v>
      </c>
      <c r="D26" s="34">
        <v>11020126</v>
      </c>
      <c r="E26" s="114" t="s">
        <v>3204</v>
      </c>
      <c r="F26" s="28" t="s">
        <v>26</v>
      </c>
      <c r="G26" s="39">
        <v>45043</v>
      </c>
      <c r="H26" s="28" t="s">
        <v>311</v>
      </c>
      <c r="I26" s="41">
        <v>5.68</v>
      </c>
      <c r="J26" s="28" t="s">
        <v>2568</v>
      </c>
      <c r="K26" s="28" t="s">
        <v>46</v>
      </c>
      <c r="L26" s="27">
        <v>3.7999999999999999E-2</v>
      </c>
      <c r="M26" s="27">
        <v>4.2299999999999997E-2</v>
      </c>
      <c r="N26" s="35">
        <v>2400300</v>
      </c>
      <c r="O26" s="35">
        <v>99.23</v>
      </c>
      <c r="P26" s="35">
        <v>2381.8176800000001</v>
      </c>
      <c r="Q26" s="27">
        <v>6.0934746299999999E-4</v>
      </c>
      <c r="R26" s="85">
        <v>3.7452827806394301E-5</v>
      </c>
    </row>
    <row r="27" spans="2:18" ht="12.75" customHeight="1" thickBot="1" x14ac:dyDescent="0.25">
      <c r="B27" s="80" t="s">
        <v>2874</v>
      </c>
      <c r="C27" s="51" t="s">
        <v>3204</v>
      </c>
      <c r="D27" s="51" t="s">
        <v>3204</v>
      </c>
      <c r="E27" s="51" t="s">
        <v>3204</v>
      </c>
      <c r="F27" s="51" t="s">
        <v>3204</v>
      </c>
      <c r="G27" s="51" t="s">
        <v>3204</v>
      </c>
      <c r="H27" s="51" t="s">
        <v>3204</v>
      </c>
      <c r="I27" s="40" t="s">
        <v>26</v>
      </c>
      <c r="J27" s="51" t="s">
        <v>3204</v>
      </c>
      <c r="K27" s="51" t="s">
        <v>3204</v>
      </c>
      <c r="L27" s="51" t="s">
        <v>3204</v>
      </c>
      <c r="M27" s="51" t="s">
        <v>3204</v>
      </c>
      <c r="N27" s="51" t="s">
        <v>3204</v>
      </c>
      <c r="O27" s="51" t="s">
        <v>3204</v>
      </c>
      <c r="P27" s="51" t="s">
        <v>3204</v>
      </c>
      <c r="Q27" s="51" t="s">
        <v>3204</v>
      </c>
      <c r="R27" s="97" t="s">
        <v>3204</v>
      </c>
    </row>
    <row r="28" spans="2:18" ht="13.5" thickBot="1" x14ac:dyDescent="0.25">
      <c r="B28" s="80" t="s">
        <v>2875</v>
      </c>
      <c r="C28" s="51" t="s">
        <v>3204</v>
      </c>
      <c r="D28" s="51" t="s">
        <v>3204</v>
      </c>
      <c r="E28" s="51" t="s">
        <v>3204</v>
      </c>
      <c r="F28" s="51" t="s">
        <v>3204</v>
      </c>
      <c r="G28" s="51" t="s">
        <v>3204</v>
      </c>
      <c r="H28" s="51" t="s">
        <v>3204</v>
      </c>
      <c r="I28" s="32">
        <v>2.2803470910780002</v>
      </c>
      <c r="J28" s="51" t="s">
        <v>3204</v>
      </c>
      <c r="K28" s="51" t="s">
        <v>3204</v>
      </c>
      <c r="L28" s="51" t="s">
        <v>3204</v>
      </c>
      <c r="M28" s="51" t="s">
        <v>3204</v>
      </c>
      <c r="N28" s="51" t="s">
        <v>3204</v>
      </c>
      <c r="O28" s="51" t="s">
        <v>3204</v>
      </c>
      <c r="P28" s="32">
        <v>308106.48551999999</v>
      </c>
      <c r="Q28" s="33">
        <v>7.8823793670000003E-2</v>
      </c>
      <c r="R28" s="84">
        <v>4.8448121130000004E-3</v>
      </c>
    </row>
    <row r="29" spans="2:18" ht="13.5" thickBot="1" x14ac:dyDescent="0.25">
      <c r="B29" s="81" t="s">
        <v>3184</v>
      </c>
      <c r="C29" s="28" t="s">
        <v>2871</v>
      </c>
      <c r="D29" s="34">
        <v>11020407</v>
      </c>
      <c r="E29" s="114" t="s">
        <v>3204</v>
      </c>
      <c r="F29" s="28" t="s">
        <v>26</v>
      </c>
      <c r="G29" s="39">
        <v>45118</v>
      </c>
      <c r="H29" s="28" t="s">
        <v>311</v>
      </c>
      <c r="I29" s="41">
        <v>5.46</v>
      </c>
      <c r="J29" s="28" t="s">
        <v>2568</v>
      </c>
      <c r="K29" s="28" t="s">
        <v>46</v>
      </c>
      <c r="L29" s="27">
        <v>0.06</v>
      </c>
      <c r="M29" s="27">
        <v>6.2899999999999998E-2</v>
      </c>
      <c r="N29" s="35">
        <v>6600000</v>
      </c>
      <c r="O29" s="35">
        <v>99.8</v>
      </c>
      <c r="P29" s="35">
        <v>6586.8</v>
      </c>
      <c r="Q29" s="27">
        <v>1.6851205290000001E-3</v>
      </c>
      <c r="R29" s="85">
        <v>1.03573958E-4</v>
      </c>
    </row>
    <row r="30" spans="2:18" ht="13.5" thickBot="1" x14ac:dyDescent="0.25">
      <c r="B30" s="81" t="s">
        <v>3115</v>
      </c>
      <c r="C30" s="28" t="s">
        <v>2871</v>
      </c>
      <c r="D30" s="34">
        <v>11019903</v>
      </c>
      <c r="E30" s="114" t="s">
        <v>3204</v>
      </c>
      <c r="F30" s="28" t="s">
        <v>26</v>
      </c>
      <c r="G30" s="39">
        <v>44791</v>
      </c>
      <c r="H30" s="28" t="s">
        <v>311</v>
      </c>
      <c r="I30" s="41">
        <v>5.17</v>
      </c>
      <c r="J30" s="28" t="s">
        <v>2568</v>
      </c>
      <c r="K30" s="28" t="s">
        <v>46</v>
      </c>
      <c r="L30" s="27">
        <v>0.06</v>
      </c>
      <c r="M30" s="27">
        <v>9.8100000000000007E-2</v>
      </c>
      <c r="N30" s="35">
        <v>400000</v>
      </c>
      <c r="O30" s="35">
        <v>86.75</v>
      </c>
      <c r="P30" s="35">
        <v>347</v>
      </c>
      <c r="Q30" s="27">
        <v>8.8774036539980894E-5</v>
      </c>
      <c r="R30" s="85">
        <v>5.45639213191953E-6</v>
      </c>
    </row>
    <row r="31" spans="2:18" ht="13.5" thickBot="1" x14ac:dyDescent="0.25">
      <c r="B31" s="81" t="s">
        <v>3116</v>
      </c>
      <c r="C31" s="28" t="s">
        <v>2871</v>
      </c>
      <c r="D31" s="34">
        <v>11019909</v>
      </c>
      <c r="E31" s="114" t="s">
        <v>3204</v>
      </c>
      <c r="F31" s="28" t="s">
        <v>26</v>
      </c>
      <c r="G31" s="39">
        <v>44824</v>
      </c>
      <c r="H31" s="28" t="s">
        <v>311</v>
      </c>
      <c r="I31" s="41">
        <v>5.24</v>
      </c>
      <c r="J31" s="28" t="s">
        <v>2568</v>
      </c>
      <c r="K31" s="28" t="s">
        <v>46</v>
      </c>
      <c r="L31" s="27">
        <v>0.06</v>
      </c>
      <c r="M31" s="27">
        <v>8.1199999999999994E-2</v>
      </c>
      <c r="N31" s="35">
        <v>345000</v>
      </c>
      <c r="O31" s="35">
        <v>94.04</v>
      </c>
      <c r="P31" s="35">
        <v>324.43799999999999</v>
      </c>
      <c r="Q31" s="27">
        <v>8.3001933334173904E-5</v>
      </c>
      <c r="R31" s="85">
        <v>5.1016165720337398E-6</v>
      </c>
    </row>
    <row r="32" spans="2:18" ht="13.5" thickBot="1" x14ac:dyDescent="0.25">
      <c r="B32" s="81" t="s">
        <v>3160</v>
      </c>
      <c r="C32" s="28" t="s">
        <v>2871</v>
      </c>
      <c r="D32" s="34">
        <v>11020117</v>
      </c>
      <c r="E32" s="114" t="s">
        <v>3204</v>
      </c>
      <c r="F32" s="28" t="s">
        <v>26</v>
      </c>
      <c r="G32" s="39">
        <v>44999</v>
      </c>
      <c r="H32" s="28" t="s">
        <v>311</v>
      </c>
      <c r="I32" s="41">
        <v>5.38</v>
      </c>
      <c r="J32" s="28" t="s">
        <v>2568</v>
      </c>
      <c r="K32" s="28" t="s">
        <v>46</v>
      </c>
      <c r="L32" s="27">
        <v>0.06</v>
      </c>
      <c r="M32" s="27">
        <v>5.9900000000000002E-2</v>
      </c>
      <c r="N32" s="35">
        <v>1200000</v>
      </c>
      <c r="O32" s="35">
        <v>103.28</v>
      </c>
      <c r="P32" s="35">
        <v>1239.3599999999999</v>
      </c>
      <c r="Q32" s="27">
        <v>3.1706913500000001E-4</v>
      </c>
      <c r="R32" s="85">
        <v>1.9488282860564199E-5</v>
      </c>
    </row>
    <row r="33" spans="2:18" ht="13.5" thickBot="1" x14ac:dyDescent="0.25">
      <c r="B33" s="81" t="s">
        <v>3164</v>
      </c>
      <c r="C33" s="28" t="s">
        <v>2871</v>
      </c>
      <c r="D33" s="34">
        <v>11020121</v>
      </c>
      <c r="E33" s="114" t="s">
        <v>3204</v>
      </c>
      <c r="F33" s="28" t="s">
        <v>26</v>
      </c>
      <c r="G33" s="39">
        <v>45019</v>
      </c>
      <c r="H33" s="28" t="s">
        <v>311</v>
      </c>
      <c r="I33" s="41">
        <v>5.39</v>
      </c>
      <c r="J33" s="28" t="s">
        <v>2568</v>
      </c>
      <c r="K33" s="28" t="s">
        <v>46</v>
      </c>
      <c r="L33" s="27">
        <v>0.06</v>
      </c>
      <c r="M33" s="27">
        <v>5.9700000000000003E-2</v>
      </c>
      <c r="N33" s="35">
        <v>500000</v>
      </c>
      <c r="O33" s="35">
        <v>103.08</v>
      </c>
      <c r="P33" s="35">
        <v>515.4</v>
      </c>
      <c r="Q33" s="27">
        <v>1.3185630599999999E-4</v>
      </c>
      <c r="R33" s="85">
        <v>8.1043933855657798E-6</v>
      </c>
    </row>
    <row r="34" spans="2:18" ht="13.5" thickBot="1" x14ac:dyDescent="0.25">
      <c r="B34" s="81" t="s">
        <v>3174</v>
      </c>
      <c r="C34" s="28" t="s">
        <v>2871</v>
      </c>
      <c r="D34" s="34">
        <v>11020130</v>
      </c>
      <c r="E34" s="114" t="s">
        <v>3204</v>
      </c>
      <c r="F34" s="28" t="s">
        <v>26</v>
      </c>
      <c r="G34" s="39">
        <v>45069</v>
      </c>
      <c r="H34" s="28" t="s">
        <v>311</v>
      </c>
      <c r="I34" s="41">
        <v>5.43</v>
      </c>
      <c r="J34" s="28" t="s">
        <v>2568</v>
      </c>
      <c r="K34" s="28" t="s">
        <v>46</v>
      </c>
      <c r="L34" s="27">
        <v>0.06</v>
      </c>
      <c r="M34" s="27">
        <v>6.13E-2</v>
      </c>
      <c r="N34" s="35">
        <v>1128192</v>
      </c>
      <c r="O34" s="35">
        <v>101.44</v>
      </c>
      <c r="P34" s="35">
        <v>1144.43796</v>
      </c>
      <c r="Q34" s="27">
        <v>2.9278494799999999E-4</v>
      </c>
      <c r="R34" s="85">
        <v>1.79956838052278E-5</v>
      </c>
    </row>
    <row r="35" spans="2:18" ht="13.5" thickBot="1" x14ac:dyDescent="0.25">
      <c r="B35" s="81" t="s">
        <v>3178</v>
      </c>
      <c r="C35" s="28" t="s">
        <v>2871</v>
      </c>
      <c r="D35" s="34">
        <v>11020133</v>
      </c>
      <c r="E35" s="114" t="s">
        <v>3204</v>
      </c>
      <c r="F35" s="28" t="s">
        <v>26</v>
      </c>
      <c r="G35" s="39">
        <v>45085</v>
      </c>
      <c r="H35" s="28" t="s">
        <v>311</v>
      </c>
      <c r="I35" s="41">
        <v>5.44</v>
      </c>
      <c r="J35" s="28" t="s">
        <v>2568</v>
      </c>
      <c r="K35" s="28" t="s">
        <v>46</v>
      </c>
      <c r="L35" s="27">
        <v>0.06</v>
      </c>
      <c r="M35" s="27">
        <v>6.1600000000000002E-2</v>
      </c>
      <c r="N35" s="35">
        <v>2240000</v>
      </c>
      <c r="O35" s="35">
        <v>101.01</v>
      </c>
      <c r="P35" s="35">
        <v>2262.6239999999998</v>
      </c>
      <c r="Q35" s="27">
        <v>5.7885379100000003E-4</v>
      </c>
      <c r="R35" s="85">
        <v>3.5578570003147801E-5</v>
      </c>
    </row>
    <row r="36" spans="2:18" ht="13.5" thickBot="1" x14ac:dyDescent="0.25">
      <c r="B36" s="81" t="s">
        <v>3179</v>
      </c>
      <c r="C36" s="28" t="s">
        <v>2871</v>
      </c>
      <c r="D36" s="34">
        <v>11020135</v>
      </c>
      <c r="E36" s="114" t="s">
        <v>3204</v>
      </c>
      <c r="F36" s="28" t="s">
        <v>26</v>
      </c>
      <c r="G36" s="39">
        <v>45096</v>
      </c>
      <c r="H36" s="28" t="s">
        <v>311</v>
      </c>
      <c r="I36" s="41">
        <v>5.45</v>
      </c>
      <c r="J36" s="28" t="s">
        <v>2568</v>
      </c>
      <c r="K36" s="28" t="s">
        <v>46</v>
      </c>
      <c r="L36" s="27">
        <v>0.06</v>
      </c>
      <c r="M36" s="27">
        <v>6.2899999999999998E-2</v>
      </c>
      <c r="N36" s="35">
        <v>3300000</v>
      </c>
      <c r="O36" s="35">
        <v>100.17</v>
      </c>
      <c r="P36" s="35">
        <v>3305.61</v>
      </c>
      <c r="Q36" s="27">
        <v>8.4568398500000004E-4</v>
      </c>
      <c r="R36" s="85">
        <v>5.1978975202289699E-5</v>
      </c>
    </row>
    <row r="37" spans="2:18" ht="13.5" thickBot="1" x14ac:dyDescent="0.25">
      <c r="B37" s="81" t="s">
        <v>3185</v>
      </c>
      <c r="C37" s="28" t="s">
        <v>2871</v>
      </c>
      <c r="D37" s="34">
        <v>11020408</v>
      </c>
      <c r="E37" s="114" t="s">
        <v>3204</v>
      </c>
      <c r="F37" s="28" t="s">
        <v>26</v>
      </c>
      <c r="G37" s="39">
        <v>45119</v>
      </c>
      <c r="H37" s="28" t="s">
        <v>311</v>
      </c>
      <c r="I37" s="41">
        <v>3.22</v>
      </c>
      <c r="J37" s="28" t="s">
        <v>2878</v>
      </c>
      <c r="K37" s="28" t="s">
        <v>46</v>
      </c>
      <c r="L37" s="27">
        <v>0.08</v>
      </c>
      <c r="M37" s="27">
        <v>8.6400000000000005E-2</v>
      </c>
      <c r="N37" s="35">
        <v>720000</v>
      </c>
      <c r="O37" s="35">
        <v>100.5</v>
      </c>
      <c r="P37" s="35">
        <v>723.60001</v>
      </c>
      <c r="Q37" s="27">
        <v>1.85120731E-4</v>
      </c>
      <c r="R37" s="85">
        <v>1.1378228821962201E-5</v>
      </c>
    </row>
    <row r="38" spans="2:18" ht="13.5" thickBot="1" x14ac:dyDescent="0.25">
      <c r="B38" s="81" t="s">
        <v>3123</v>
      </c>
      <c r="C38" s="28" t="s">
        <v>2871</v>
      </c>
      <c r="D38" s="34">
        <v>11019691</v>
      </c>
      <c r="E38" s="114" t="s">
        <v>3204</v>
      </c>
      <c r="F38" s="28" t="s">
        <v>26</v>
      </c>
      <c r="G38" s="39">
        <v>44728</v>
      </c>
      <c r="H38" s="28" t="s">
        <v>311</v>
      </c>
      <c r="I38" s="41">
        <v>5.35</v>
      </c>
      <c r="J38" s="28" t="s">
        <v>2568</v>
      </c>
      <c r="K38" s="28" t="s">
        <v>46</v>
      </c>
      <c r="L38" s="27">
        <v>0.06</v>
      </c>
      <c r="M38" s="27">
        <v>6.7500000000000004E-2</v>
      </c>
      <c r="N38" s="35">
        <v>26800</v>
      </c>
      <c r="O38" s="35">
        <v>98.05</v>
      </c>
      <c r="P38" s="35">
        <v>26.2774</v>
      </c>
      <c r="Q38" s="27">
        <v>6.7226249791806796E-6</v>
      </c>
      <c r="R38" s="85">
        <v>4.1319826687983401E-7</v>
      </c>
    </row>
    <row r="39" spans="2:18" ht="13.5" thickBot="1" x14ac:dyDescent="0.25">
      <c r="B39" s="81" t="s">
        <v>3117</v>
      </c>
      <c r="C39" s="28" t="s">
        <v>2871</v>
      </c>
      <c r="D39" s="34">
        <v>11019895</v>
      </c>
      <c r="E39" s="114" t="s">
        <v>3204</v>
      </c>
      <c r="F39" s="28" t="s">
        <v>26</v>
      </c>
      <c r="G39" s="39">
        <v>44767</v>
      </c>
      <c r="H39" s="28" t="s">
        <v>311</v>
      </c>
      <c r="I39" s="41">
        <v>5.19</v>
      </c>
      <c r="J39" s="28" t="s">
        <v>2568</v>
      </c>
      <c r="K39" s="28" t="s">
        <v>46</v>
      </c>
      <c r="L39" s="27">
        <v>0.06</v>
      </c>
      <c r="M39" s="27">
        <v>9.3799999999999994E-2</v>
      </c>
      <c r="N39" s="35">
        <v>500000</v>
      </c>
      <c r="O39" s="35">
        <v>88.55</v>
      </c>
      <c r="P39" s="35">
        <v>442.75</v>
      </c>
      <c r="Q39" s="27">
        <v>1.13270042E-4</v>
      </c>
      <c r="R39" s="85">
        <v>6.9620104219232702E-6</v>
      </c>
    </row>
    <row r="40" spans="2:18" ht="13.5" thickBot="1" x14ac:dyDescent="0.25">
      <c r="B40" s="81" t="s">
        <v>3124</v>
      </c>
      <c r="C40" s="28" t="s">
        <v>2871</v>
      </c>
      <c r="D40" s="34">
        <v>11019586</v>
      </c>
      <c r="E40" s="114" t="s">
        <v>3204</v>
      </c>
      <c r="F40" s="28" t="s">
        <v>26</v>
      </c>
      <c r="G40" s="39">
        <v>44640</v>
      </c>
      <c r="H40" s="28" t="s">
        <v>311</v>
      </c>
      <c r="I40" s="41">
        <v>5.32</v>
      </c>
      <c r="J40" s="28" t="s">
        <v>2568</v>
      </c>
      <c r="K40" s="28" t="s">
        <v>46</v>
      </c>
      <c r="L40" s="27">
        <v>0.06</v>
      </c>
      <c r="M40" s="27">
        <v>9.6100000000000005E-2</v>
      </c>
      <c r="N40" s="35">
        <v>4445000</v>
      </c>
      <c r="O40" s="35">
        <v>82.19</v>
      </c>
      <c r="P40" s="35">
        <v>3653.34548</v>
      </c>
      <c r="Q40" s="27">
        <v>9.3464618099999995E-4</v>
      </c>
      <c r="R40" s="85">
        <v>5.7446932369613202E-5</v>
      </c>
    </row>
    <row r="41" spans="2:18" ht="13.5" thickBot="1" x14ac:dyDescent="0.25">
      <c r="B41" s="81" t="s">
        <v>3139</v>
      </c>
      <c r="C41" s="28" t="s">
        <v>2871</v>
      </c>
      <c r="D41" s="34">
        <v>11019979</v>
      </c>
      <c r="E41" s="114" t="s">
        <v>3204</v>
      </c>
      <c r="F41" s="28" t="s">
        <v>26</v>
      </c>
      <c r="G41" s="39">
        <v>44861</v>
      </c>
      <c r="H41" s="28" t="s">
        <v>311</v>
      </c>
      <c r="I41" s="41">
        <v>5.28</v>
      </c>
      <c r="J41" s="28" t="s">
        <v>2568</v>
      </c>
      <c r="K41" s="28" t="s">
        <v>46</v>
      </c>
      <c r="L41" s="27">
        <v>0.06</v>
      </c>
      <c r="M41" s="27">
        <v>7.1300000000000002E-2</v>
      </c>
      <c r="N41" s="35">
        <v>840000</v>
      </c>
      <c r="O41" s="35">
        <v>98.7</v>
      </c>
      <c r="P41" s="35">
        <v>829.08</v>
      </c>
      <c r="Q41" s="27">
        <v>2.1210598900000001E-4</v>
      </c>
      <c r="R41" s="85">
        <v>1.3036846077037001E-5</v>
      </c>
    </row>
    <row r="42" spans="2:18" ht="13.5" thickBot="1" x14ac:dyDescent="0.25">
      <c r="B42" s="81" t="s">
        <v>3151</v>
      </c>
      <c r="C42" s="28" t="s">
        <v>2871</v>
      </c>
      <c r="D42" s="34">
        <v>11019936</v>
      </c>
      <c r="E42" s="114" t="s">
        <v>3204</v>
      </c>
      <c r="F42" s="28" t="s">
        <v>26</v>
      </c>
      <c r="G42" s="39">
        <v>44917</v>
      </c>
      <c r="H42" s="28" t="s">
        <v>311</v>
      </c>
      <c r="I42" s="41">
        <v>5.29</v>
      </c>
      <c r="J42" s="28" t="s">
        <v>2568</v>
      </c>
      <c r="K42" s="28" t="s">
        <v>46</v>
      </c>
      <c r="L42" s="27">
        <v>0.06</v>
      </c>
      <c r="M42" s="27">
        <v>0</v>
      </c>
      <c r="N42" s="35">
        <v>1082600</v>
      </c>
      <c r="O42" s="35">
        <v>101.27</v>
      </c>
      <c r="P42" s="35">
        <v>1096.3490200000001</v>
      </c>
      <c r="Q42" s="27">
        <v>2.8048221299999999E-4</v>
      </c>
      <c r="R42" s="85">
        <v>1.7239510566471699E-5</v>
      </c>
    </row>
    <row r="43" spans="2:18" ht="13.5" thickBot="1" x14ac:dyDescent="0.25">
      <c r="B43" s="81" t="s">
        <v>3158</v>
      </c>
      <c r="C43" s="28" t="s">
        <v>2871</v>
      </c>
      <c r="D43" s="34">
        <v>11020115</v>
      </c>
      <c r="E43" s="114" t="s">
        <v>3204</v>
      </c>
      <c r="F43" s="28" t="s">
        <v>26</v>
      </c>
      <c r="G43" s="39">
        <v>44987</v>
      </c>
      <c r="H43" s="28" t="s">
        <v>311</v>
      </c>
      <c r="I43" s="41">
        <v>5.38</v>
      </c>
      <c r="J43" s="28" t="s">
        <v>2568</v>
      </c>
      <c r="K43" s="28" t="s">
        <v>46</v>
      </c>
      <c r="L43" s="27">
        <v>0.06</v>
      </c>
      <c r="M43" s="27">
        <v>5.5899999999999998E-2</v>
      </c>
      <c r="N43" s="35">
        <v>700000</v>
      </c>
      <c r="O43" s="35">
        <v>105.61</v>
      </c>
      <c r="P43" s="35">
        <v>739.27</v>
      </c>
      <c r="Q43" s="27">
        <v>1.8912963100000001E-4</v>
      </c>
      <c r="R43" s="85">
        <v>1.1624631156669E-5</v>
      </c>
    </row>
    <row r="44" spans="2:18" ht="13.5" thickBot="1" x14ac:dyDescent="0.25">
      <c r="B44" s="81" t="s">
        <v>3125</v>
      </c>
      <c r="C44" s="28" t="s">
        <v>2871</v>
      </c>
      <c r="D44" s="34">
        <v>11019661</v>
      </c>
      <c r="E44" s="114" t="s">
        <v>3204</v>
      </c>
      <c r="F44" s="28" t="s">
        <v>26</v>
      </c>
      <c r="G44" s="39">
        <v>44665</v>
      </c>
      <c r="H44" s="28" t="s">
        <v>311</v>
      </c>
      <c r="I44" s="41">
        <v>5.33</v>
      </c>
      <c r="J44" s="28" t="s">
        <v>2568</v>
      </c>
      <c r="K44" s="28" t="s">
        <v>46</v>
      </c>
      <c r="L44" s="27">
        <v>0.06</v>
      </c>
      <c r="M44" s="27">
        <v>9.35E-2</v>
      </c>
      <c r="N44" s="35">
        <v>3078000</v>
      </c>
      <c r="O44" s="35">
        <v>83.23</v>
      </c>
      <c r="P44" s="35">
        <v>2561.8193999999999</v>
      </c>
      <c r="Q44" s="27">
        <v>6.5539783499999997E-4</v>
      </c>
      <c r="R44" s="85">
        <v>4.0283259992964902E-5</v>
      </c>
    </row>
    <row r="45" spans="2:18" ht="13.5" thickBot="1" x14ac:dyDescent="0.25">
      <c r="B45" s="81" t="s">
        <v>3165</v>
      </c>
      <c r="C45" s="28" t="s">
        <v>2871</v>
      </c>
      <c r="D45" s="34">
        <v>11020122</v>
      </c>
      <c r="E45" s="114" t="s">
        <v>3204</v>
      </c>
      <c r="F45" s="28" t="s">
        <v>26</v>
      </c>
      <c r="G45" s="39">
        <v>45032</v>
      </c>
      <c r="H45" s="28" t="s">
        <v>311</v>
      </c>
      <c r="I45" s="41">
        <v>5.4</v>
      </c>
      <c r="J45" s="28" t="s">
        <v>2568</v>
      </c>
      <c r="K45" s="28" t="s">
        <v>46</v>
      </c>
      <c r="L45" s="27">
        <v>0.06</v>
      </c>
      <c r="M45" s="27">
        <v>5.9400000000000001E-2</v>
      </c>
      <c r="N45" s="35">
        <v>6800000</v>
      </c>
      <c r="O45" s="35">
        <v>102.99</v>
      </c>
      <c r="P45" s="35">
        <v>7003.32</v>
      </c>
      <c r="Q45" s="27">
        <v>1.7916800730000001E-3</v>
      </c>
      <c r="R45" s="85">
        <v>1.10123516E-4</v>
      </c>
    </row>
    <row r="46" spans="2:18" ht="13.5" thickBot="1" x14ac:dyDescent="0.25">
      <c r="B46" s="81" t="s">
        <v>3126</v>
      </c>
      <c r="C46" s="28" t="s">
        <v>2871</v>
      </c>
      <c r="D46" s="34">
        <v>11019677</v>
      </c>
      <c r="E46" s="114" t="s">
        <v>3204</v>
      </c>
      <c r="F46" s="28" t="s">
        <v>26</v>
      </c>
      <c r="G46" s="39">
        <v>44684</v>
      </c>
      <c r="H46" s="28" t="s">
        <v>311</v>
      </c>
      <c r="I46" s="41">
        <v>5.35</v>
      </c>
      <c r="J46" s="28" t="s">
        <v>2568</v>
      </c>
      <c r="K46" s="28" t="s">
        <v>46</v>
      </c>
      <c r="L46" s="27">
        <v>0.06</v>
      </c>
      <c r="M46" s="27">
        <v>8.8800000000000004E-2</v>
      </c>
      <c r="N46" s="35">
        <v>700000</v>
      </c>
      <c r="O46" s="35">
        <v>85.18</v>
      </c>
      <c r="P46" s="35">
        <v>596.26</v>
      </c>
      <c r="Q46" s="27">
        <v>1.5254295899999999E-4</v>
      </c>
      <c r="R46" s="85">
        <v>9.3758742725600592E-6</v>
      </c>
    </row>
    <row r="47" spans="2:18" ht="13.5" thickBot="1" x14ac:dyDescent="0.25">
      <c r="B47" s="81" t="s">
        <v>3127</v>
      </c>
      <c r="C47" s="28" t="s">
        <v>2871</v>
      </c>
      <c r="D47" s="34">
        <v>11019678</v>
      </c>
      <c r="E47" s="114" t="s">
        <v>3204</v>
      </c>
      <c r="F47" s="28" t="s">
        <v>26</v>
      </c>
      <c r="G47" s="39">
        <v>44703</v>
      </c>
      <c r="H47" s="28" t="s">
        <v>311</v>
      </c>
      <c r="I47" s="41">
        <v>5.43</v>
      </c>
      <c r="J47" s="28" t="s">
        <v>2568</v>
      </c>
      <c r="K47" s="28" t="s">
        <v>46</v>
      </c>
      <c r="L47" s="27">
        <v>0.06</v>
      </c>
      <c r="M47" s="27">
        <v>6.7400000000000002E-2</v>
      </c>
      <c r="N47" s="35">
        <v>6724630</v>
      </c>
      <c r="O47" s="35">
        <v>94.79</v>
      </c>
      <c r="P47" s="35">
        <v>6374.2767700000004</v>
      </c>
      <c r="Q47" s="27">
        <v>1.6307500829999999E-3</v>
      </c>
      <c r="R47" s="85">
        <v>1.00232142E-4</v>
      </c>
    </row>
    <row r="48" spans="2:18" ht="13.5" thickBot="1" x14ac:dyDescent="0.25">
      <c r="B48" s="81" t="s">
        <v>3128</v>
      </c>
      <c r="C48" s="28" t="s">
        <v>2871</v>
      </c>
      <c r="D48" s="34">
        <v>11019682</v>
      </c>
      <c r="E48" s="114" t="s">
        <v>3204</v>
      </c>
      <c r="F48" s="28" t="s">
        <v>26</v>
      </c>
      <c r="G48" s="39">
        <v>44710</v>
      </c>
      <c r="H48" s="28" t="s">
        <v>311</v>
      </c>
      <c r="I48" s="41">
        <v>5.35</v>
      </c>
      <c r="J48" s="28" t="s">
        <v>2568</v>
      </c>
      <c r="K48" s="28" t="s">
        <v>46</v>
      </c>
      <c r="L48" s="27">
        <v>0.06</v>
      </c>
      <c r="M48" s="27">
        <v>7.0000000000000007E-2</v>
      </c>
      <c r="N48" s="35">
        <v>1035370</v>
      </c>
      <c r="O48" s="35">
        <v>96.46</v>
      </c>
      <c r="P48" s="35">
        <v>998.71792000000005</v>
      </c>
      <c r="Q48" s="27">
        <v>2.5550496E-4</v>
      </c>
      <c r="R48" s="85">
        <v>1.57043129703027E-5</v>
      </c>
    </row>
    <row r="49" spans="2:18" ht="13.5" thickBot="1" x14ac:dyDescent="0.25">
      <c r="B49" s="81" t="s">
        <v>3129</v>
      </c>
      <c r="C49" s="28" t="s">
        <v>2871</v>
      </c>
      <c r="D49" s="34">
        <v>11019686</v>
      </c>
      <c r="E49" s="114" t="s">
        <v>3204</v>
      </c>
      <c r="F49" s="28" t="s">
        <v>26</v>
      </c>
      <c r="G49" s="39">
        <v>44713</v>
      </c>
      <c r="H49" s="28" t="s">
        <v>311</v>
      </c>
      <c r="I49" s="41">
        <v>5.32</v>
      </c>
      <c r="J49" s="28" t="s">
        <v>2568</v>
      </c>
      <c r="K49" s="28" t="s">
        <v>46</v>
      </c>
      <c r="L49" s="27">
        <v>0.06</v>
      </c>
      <c r="M49" s="27">
        <v>7.6499999999999999E-2</v>
      </c>
      <c r="N49" s="35">
        <v>6163200</v>
      </c>
      <c r="O49" s="35">
        <v>93.37</v>
      </c>
      <c r="P49" s="35">
        <v>5754.5798500000001</v>
      </c>
      <c r="Q49" s="27">
        <v>1.4722111860000001E-3</v>
      </c>
      <c r="R49" s="85">
        <v>9.0487735492918403E-5</v>
      </c>
    </row>
    <row r="50" spans="2:18" ht="13.5" thickBot="1" x14ac:dyDescent="0.25">
      <c r="B50" s="81" t="s">
        <v>3118</v>
      </c>
      <c r="C50" s="28" t="s">
        <v>2871</v>
      </c>
      <c r="D50" s="34">
        <v>11019892</v>
      </c>
      <c r="E50" s="114" t="s">
        <v>3204</v>
      </c>
      <c r="F50" s="28" t="s">
        <v>26</v>
      </c>
      <c r="G50" s="39">
        <v>44763</v>
      </c>
      <c r="H50" s="28" t="s">
        <v>311</v>
      </c>
      <c r="I50" s="41">
        <v>5.19</v>
      </c>
      <c r="J50" s="28" t="s">
        <v>2568</v>
      </c>
      <c r="K50" s="28" t="s">
        <v>46</v>
      </c>
      <c r="L50" s="27">
        <v>0.06</v>
      </c>
      <c r="M50" s="27">
        <v>9.3899999999999997E-2</v>
      </c>
      <c r="N50" s="35">
        <v>200000</v>
      </c>
      <c r="O50" s="35">
        <v>88.48</v>
      </c>
      <c r="P50" s="35">
        <v>176.96</v>
      </c>
      <c r="Q50" s="27">
        <v>4.5272200305806999E-5</v>
      </c>
      <c r="R50" s="85">
        <v>2.7826027425489399E-6</v>
      </c>
    </row>
    <row r="51" spans="2:18" ht="13.5" thickBot="1" x14ac:dyDescent="0.25">
      <c r="B51" s="81" t="s">
        <v>3200</v>
      </c>
      <c r="C51" s="28" t="s">
        <v>2871</v>
      </c>
      <c r="D51" s="34">
        <v>11020101</v>
      </c>
      <c r="E51" s="114" t="s">
        <v>3204</v>
      </c>
      <c r="F51" s="28" t="s">
        <v>26</v>
      </c>
      <c r="G51" s="39">
        <v>44931</v>
      </c>
      <c r="H51" s="28" t="s">
        <v>311</v>
      </c>
      <c r="I51" s="41">
        <v>5.3</v>
      </c>
      <c r="J51" s="28" t="s">
        <v>2568</v>
      </c>
      <c r="K51" s="28" t="s">
        <v>46</v>
      </c>
      <c r="L51" s="27">
        <v>0.06</v>
      </c>
      <c r="M51" s="27">
        <v>6.6500000000000004E-2</v>
      </c>
      <c r="N51" s="35">
        <v>166000</v>
      </c>
      <c r="O51" s="35">
        <v>100.98</v>
      </c>
      <c r="P51" s="35">
        <v>167.62679</v>
      </c>
      <c r="Q51" s="27">
        <v>4.2884457580806102E-5</v>
      </c>
      <c r="R51" s="85">
        <v>2.6358429338758702E-6</v>
      </c>
    </row>
    <row r="52" spans="2:18" ht="13.5" thickBot="1" x14ac:dyDescent="0.25">
      <c r="B52" s="81" t="s">
        <v>3201</v>
      </c>
      <c r="C52" s="28" t="s">
        <v>2871</v>
      </c>
      <c r="D52" s="34">
        <v>11020103</v>
      </c>
      <c r="E52" s="114" t="s">
        <v>3204</v>
      </c>
      <c r="F52" s="28" t="s">
        <v>26</v>
      </c>
      <c r="G52" s="39">
        <v>44942</v>
      </c>
      <c r="H52" s="28" t="s">
        <v>311</v>
      </c>
      <c r="I52" s="41">
        <v>5.29</v>
      </c>
      <c r="J52" s="28" t="s">
        <v>2568</v>
      </c>
      <c r="K52" s="28" t="s">
        <v>46</v>
      </c>
      <c r="L52" s="27">
        <v>0.06</v>
      </c>
      <c r="M52" s="27">
        <v>6.9599999999999995E-2</v>
      </c>
      <c r="N52" s="35">
        <v>266000</v>
      </c>
      <c r="O52" s="35">
        <v>99.27</v>
      </c>
      <c r="P52" s="35">
        <v>264.05819000000002</v>
      </c>
      <c r="Q52" s="27">
        <v>6.75547879185626E-5</v>
      </c>
      <c r="R52" s="85">
        <v>4.1521758797836098E-6</v>
      </c>
    </row>
    <row r="53" spans="2:18" ht="13.5" thickBot="1" x14ac:dyDescent="0.25">
      <c r="B53" s="81" t="s">
        <v>3202</v>
      </c>
      <c r="C53" s="28" t="s">
        <v>2871</v>
      </c>
      <c r="D53" s="34">
        <v>11020107</v>
      </c>
      <c r="E53" s="114" t="s">
        <v>3204</v>
      </c>
      <c r="F53" s="28" t="s">
        <v>26</v>
      </c>
      <c r="G53" s="39">
        <v>44952</v>
      </c>
      <c r="H53" s="28" t="s">
        <v>311</v>
      </c>
      <c r="I53" s="41">
        <v>5.31</v>
      </c>
      <c r="J53" s="28" t="s">
        <v>2568</v>
      </c>
      <c r="K53" s="28" t="s">
        <v>46</v>
      </c>
      <c r="L53" s="27">
        <v>0.06</v>
      </c>
      <c r="M53" s="27">
        <v>6.8699999999999997E-2</v>
      </c>
      <c r="N53" s="35">
        <v>883000</v>
      </c>
      <c r="O53" s="35">
        <v>99.56</v>
      </c>
      <c r="P53" s="35">
        <v>879.11478999999997</v>
      </c>
      <c r="Q53" s="27">
        <v>2.24906537E-4</v>
      </c>
      <c r="R53" s="85">
        <v>1.38236167815853E-5</v>
      </c>
    </row>
    <row r="54" spans="2:18" ht="13.5" thickBot="1" x14ac:dyDescent="0.25">
      <c r="B54" s="81" t="s">
        <v>3161</v>
      </c>
      <c r="C54" s="28" t="s">
        <v>2871</v>
      </c>
      <c r="D54" s="34">
        <v>11020118</v>
      </c>
      <c r="E54" s="114" t="s">
        <v>3204</v>
      </c>
      <c r="F54" s="28" t="s">
        <v>26</v>
      </c>
      <c r="G54" s="39">
        <v>45000</v>
      </c>
      <c r="H54" s="28" t="s">
        <v>311</v>
      </c>
      <c r="I54" s="41">
        <v>1.34</v>
      </c>
      <c r="J54" s="28" t="s">
        <v>2568</v>
      </c>
      <c r="K54" s="28" t="s">
        <v>46</v>
      </c>
      <c r="L54" s="27">
        <v>0.08</v>
      </c>
      <c r="M54" s="27">
        <v>8.2699999999999996E-2</v>
      </c>
      <c r="N54" s="35">
        <v>51848994.159999996</v>
      </c>
      <c r="O54" s="35">
        <v>101.91</v>
      </c>
      <c r="P54" s="35">
        <v>52839.309959999999</v>
      </c>
      <c r="Q54" s="27">
        <v>1.3518036983E-2</v>
      </c>
      <c r="R54" s="85">
        <v>8.3087030200000003E-4</v>
      </c>
    </row>
    <row r="55" spans="2:18" ht="13.5" thickBot="1" x14ac:dyDescent="0.25">
      <c r="B55" s="81" t="s">
        <v>3159</v>
      </c>
      <c r="C55" s="28" t="s">
        <v>2871</v>
      </c>
      <c r="D55" s="34">
        <v>11020116</v>
      </c>
      <c r="E55" s="114" t="s">
        <v>3204</v>
      </c>
      <c r="F55" s="28" t="s">
        <v>26</v>
      </c>
      <c r="G55" s="39">
        <v>44987</v>
      </c>
      <c r="H55" s="28" t="s">
        <v>311</v>
      </c>
      <c r="I55" s="41">
        <v>1.34</v>
      </c>
      <c r="J55" s="28" t="s">
        <v>2568</v>
      </c>
      <c r="K55" s="28" t="s">
        <v>46</v>
      </c>
      <c r="L55" s="27">
        <v>0.08</v>
      </c>
      <c r="M55" s="27">
        <v>8.5900000000000004E-2</v>
      </c>
      <c r="N55" s="35">
        <v>97101005.819999993</v>
      </c>
      <c r="O55" s="35">
        <v>101.51</v>
      </c>
      <c r="P55" s="35">
        <v>98567.231010000003</v>
      </c>
      <c r="Q55" s="27">
        <v>2.5216746302999998E-2</v>
      </c>
      <c r="R55" s="85">
        <v>1.549917762E-3</v>
      </c>
    </row>
    <row r="56" spans="2:18" ht="13.5" thickBot="1" x14ac:dyDescent="0.25">
      <c r="B56" s="81" t="s">
        <v>3182</v>
      </c>
      <c r="C56" s="28" t="s">
        <v>2871</v>
      </c>
      <c r="D56" s="34">
        <v>11020406</v>
      </c>
      <c r="E56" s="114" t="s">
        <v>3204</v>
      </c>
      <c r="F56" s="28" t="s">
        <v>26</v>
      </c>
      <c r="G56" s="39">
        <v>45105</v>
      </c>
      <c r="H56" s="28" t="s">
        <v>311</v>
      </c>
      <c r="I56" s="41">
        <v>1.62</v>
      </c>
      <c r="J56" s="28" t="s">
        <v>2568</v>
      </c>
      <c r="K56" s="28" t="s">
        <v>46</v>
      </c>
      <c r="L56" s="27">
        <v>0.1095</v>
      </c>
      <c r="M56" s="27">
        <v>8.1500000000000003E-2</v>
      </c>
      <c r="N56" s="35">
        <v>32950000</v>
      </c>
      <c r="O56" s="35">
        <v>102.2</v>
      </c>
      <c r="P56" s="35">
        <v>33674.9</v>
      </c>
      <c r="Q56" s="27">
        <v>8.6151492879999996E-3</v>
      </c>
      <c r="R56" s="85">
        <v>5.2952005500000001E-4</v>
      </c>
    </row>
    <row r="57" spans="2:18" ht="13.5" thickBot="1" x14ac:dyDescent="0.25">
      <c r="B57" s="81" t="s">
        <v>3130</v>
      </c>
      <c r="C57" s="28" t="s">
        <v>2871</v>
      </c>
      <c r="D57" s="34">
        <v>11019683</v>
      </c>
      <c r="E57" s="114" t="s">
        <v>3204</v>
      </c>
      <c r="F57" s="28" t="s">
        <v>26</v>
      </c>
      <c r="G57" s="39">
        <v>44711</v>
      </c>
      <c r="H57" s="28" t="s">
        <v>311</v>
      </c>
      <c r="I57" s="41">
        <v>2.4300000000000002</v>
      </c>
      <c r="J57" s="28" t="s">
        <v>62</v>
      </c>
      <c r="K57" s="28" t="s">
        <v>46</v>
      </c>
      <c r="L57" s="27">
        <v>6.9000000000000006E-2</v>
      </c>
      <c r="M57" s="27">
        <v>0.1162</v>
      </c>
      <c r="N57" s="35">
        <v>40000000.009999998</v>
      </c>
      <c r="O57" s="35">
        <v>91.75</v>
      </c>
      <c r="P57" s="35">
        <v>36700.000010000003</v>
      </c>
      <c r="Q57" s="27">
        <v>9.3890695729999998E-3</v>
      </c>
      <c r="R57" s="85">
        <v>5.7708815900000003E-4</v>
      </c>
    </row>
    <row r="58" spans="2:18" ht="13.5" thickBot="1" x14ac:dyDescent="0.25">
      <c r="B58" s="81" t="s">
        <v>3131</v>
      </c>
      <c r="C58" s="28" t="s">
        <v>2871</v>
      </c>
      <c r="D58" s="34">
        <v>11019685</v>
      </c>
      <c r="E58" s="114" t="s">
        <v>3204</v>
      </c>
      <c r="F58" s="28" t="s">
        <v>26</v>
      </c>
      <c r="G58" s="39">
        <v>44711</v>
      </c>
      <c r="H58" s="28" t="s">
        <v>311</v>
      </c>
      <c r="I58" s="41">
        <v>2.4300000000000002</v>
      </c>
      <c r="J58" s="28" t="s">
        <v>62</v>
      </c>
      <c r="K58" s="28" t="s">
        <v>46</v>
      </c>
      <c r="L58" s="27">
        <v>6.9000000000000006E-2</v>
      </c>
      <c r="M58" s="27">
        <v>0.1162</v>
      </c>
      <c r="N58" s="35">
        <v>19999999.989999998</v>
      </c>
      <c r="O58" s="35">
        <v>91.75</v>
      </c>
      <c r="P58" s="35">
        <v>18349.99999</v>
      </c>
      <c r="Q58" s="27">
        <v>4.6945347819999997E-3</v>
      </c>
      <c r="R58" s="85">
        <v>2.8854407900000002E-4</v>
      </c>
    </row>
    <row r="59" spans="2:18" ht="13.5" thickBot="1" x14ac:dyDescent="0.25">
      <c r="B59" s="81" t="s">
        <v>3119</v>
      </c>
      <c r="C59" s="28" t="s">
        <v>2871</v>
      </c>
      <c r="D59" s="34">
        <v>11019896</v>
      </c>
      <c r="E59" s="114" t="s">
        <v>3204</v>
      </c>
      <c r="F59" s="28" t="s">
        <v>26</v>
      </c>
      <c r="G59" s="39">
        <v>44767</v>
      </c>
      <c r="H59" s="28" t="s">
        <v>311</v>
      </c>
      <c r="I59" s="41">
        <v>2.4</v>
      </c>
      <c r="J59" s="28" t="s">
        <v>62</v>
      </c>
      <c r="K59" s="28" t="s">
        <v>46</v>
      </c>
      <c r="L59" s="27">
        <v>6.9000000000000006E-2</v>
      </c>
      <c r="M59" s="27">
        <v>0.12809999999999999</v>
      </c>
      <c r="N59" s="35">
        <v>19999999.989999998</v>
      </c>
      <c r="O59" s="35">
        <v>91.88</v>
      </c>
      <c r="P59" s="35">
        <v>18375.999980000001</v>
      </c>
      <c r="Q59" s="27">
        <v>4.701186437E-3</v>
      </c>
      <c r="R59" s="85">
        <v>2.8895291500000001E-4</v>
      </c>
    </row>
    <row r="60" spans="2:18" ht="13.5" thickBot="1" x14ac:dyDescent="0.25">
      <c r="B60" s="80" t="s">
        <v>2876</v>
      </c>
      <c r="C60" s="51" t="s">
        <v>3204</v>
      </c>
      <c r="D60" s="51" t="s">
        <v>3204</v>
      </c>
      <c r="E60" s="51" t="s">
        <v>3204</v>
      </c>
      <c r="F60" s="51" t="s">
        <v>3204</v>
      </c>
      <c r="G60" s="51" t="s">
        <v>3204</v>
      </c>
      <c r="H60" s="51" t="s">
        <v>3204</v>
      </c>
      <c r="I60" s="32">
        <v>3.9830231394309998</v>
      </c>
      <c r="J60" s="51" t="s">
        <v>3204</v>
      </c>
      <c r="K60" s="51" t="s">
        <v>3204</v>
      </c>
      <c r="L60" s="51" t="s">
        <v>3204</v>
      </c>
      <c r="M60" s="51" t="s">
        <v>3204</v>
      </c>
      <c r="N60" s="51" t="s">
        <v>3204</v>
      </c>
      <c r="O60" s="51" t="s">
        <v>3204</v>
      </c>
      <c r="P60" s="32">
        <v>459803.55203000002</v>
      </c>
      <c r="Q60" s="33">
        <v>0.11763290296499999</v>
      </c>
      <c r="R60" s="84">
        <v>7.2301685399999999E-3</v>
      </c>
    </row>
    <row r="61" spans="2:18" ht="13.5" thickBot="1" x14ac:dyDescent="0.25">
      <c r="B61" s="81" t="s">
        <v>3144</v>
      </c>
      <c r="C61" s="28" t="s">
        <v>2871</v>
      </c>
      <c r="D61" s="34">
        <v>11019927</v>
      </c>
      <c r="E61" s="114" t="s">
        <v>3204</v>
      </c>
      <c r="F61" s="28" t="s">
        <v>2877</v>
      </c>
      <c r="G61" s="39">
        <v>44882</v>
      </c>
      <c r="H61" s="28" t="s">
        <v>353</v>
      </c>
      <c r="I61" s="41">
        <v>3.07</v>
      </c>
      <c r="J61" s="28" t="s">
        <v>2568</v>
      </c>
      <c r="K61" s="28" t="s">
        <v>46</v>
      </c>
      <c r="L61" s="27">
        <v>4.3999999999999997E-2</v>
      </c>
      <c r="M61" s="27">
        <v>7.0400000000000004E-2</v>
      </c>
      <c r="N61" s="35">
        <v>50000000</v>
      </c>
      <c r="O61" s="35">
        <v>98.13</v>
      </c>
      <c r="P61" s="35">
        <v>49065</v>
      </c>
      <c r="Q61" s="27">
        <v>1.2552444100000001E-2</v>
      </c>
      <c r="R61" s="85">
        <v>7.7152126699999996E-4</v>
      </c>
    </row>
    <row r="62" spans="2:18" ht="13.5" thickBot="1" x14ac:dyDescent="0.25">
      <c r="B62" s="81" t="s">
        <v>3132</v>
      </c>
      <c r="C62" s="28" t="s">
        <v>2871</v>
      </c>
      <c r="D62" s="34">
        <v>11019112</v>
      </c>
      <c r="E62" s="114" t="s">
        <v>3204</v>
      </c>
      <c r="F62" s="28" t="s">
        <v>2877</v>
      </c>
      <c r="G62" s="39">
        <v>44678</v>
      </c>
      <c r="H62" s="28" t="s">
        <v>353</v>
      </c>
      <c r="I62" s="41">
        <v>2.62</v>
      </c>
      <c r="J62" s="28" t="s">
        <v>2568</v>
      </c>
      <c r="K62" s="28" t="s">
        <v>46</v>
      </c>
      <c r="L62" s="27">
        <v>4.2500000000000003E-2</v>
      </c>
      <c r="M62" s="27">
        <v>8.8700000000000001E-2</v>
      </c>
      <c r="N62" s="35">
        <v>50000000</v>
      </c>
      <c r="O62" s="35">
        <v>92.02</v>
      </c>
      <c r="P62" s="35">
        <v>46010</v>
      </c>
      <c r="Q62" s="27">
        <v>1.1770874412000001E-2</v>
      </c>
      <c r="R62" s="85">
        <v>7.2348300200000002E-4</v>
      </c>
    </row>
    <row r="63" spans="2:18" ht="13.5" thickBot="1" x14ac:dyDescent="0.25">
      <c r="B63" s="81" t="s">
        <v>3099</v>
      </c>
      <c r="C63" s="28" t="s">
        <v>2871</v>
      </c>
      <c r="D63" s="34">
        <v>53089173</v>
      </c>
      <c r="E63" s="114" t="s">
        <v>3204</v>
      </c>
      <c r="F63" s="28" t="s">
        <v>26</v>
      </c>
      <c r="G63" s="39">
        <v>44370</v>
      </c>
      <c r="H63" s="28" t="s">
        <v>311</v>
      </c>
      <c r="I63" s="41">
        <v>3.51</v>
      </c>
      <c r="J63" s="28" t="s">
        <v>2568</v>
      </c>
      <c r="K63" s="28" t="s">
        <v>46</v>
      </c>
      <c r="L63" s="27">
        <v>0.1</v>
      </c>
      <c r="M63" s="27">
        <v>0.2364</v>
      </c>
      <c r="N63" s="35">
        <v>40448777</v>
      </c>
      <c r="O63" s="35">
        <v>91.38</v>
      </c>
      <c r="P63" s="35">
        <v>36962.092409999997</v>
      </c>
      <c r="Q63" s="27">
        <v>9.4561214469999991E-3</v>
      </c>
      <c r="R63" s="85">
        <v>5.81209424E-4</v>
      </c>
    </row>
    <row r="64" spans="2:18" ht="13.5" thickBot="1" x14ac:dyDescent="0.25">
      <c r="B64" s="81" t="s">
        <v>3120</v>
      </c>
      <c r="C64" s="28" t="s">
        <v>2871</v>
      </c>
      <c r="D64" s="34">
        <v>11019891</v>
      </c>
      <c r="E64" s="114" t="s">
        <v>3204</v>
      </c>
      <c r="F64" s="28" t="s">
        <v>26</v>
      </c>
      <c r="G64" s="39">
        <v>44761</v>
      </c>
      <c r="H64" s="28" t="s">
        <v>311</v>
      </c>
      <c r="I64" s="41">
        <v>3.51</v>
      </c>
      <c r="J64" s="28" t="s">
        <v>2568</v>
      </c>
      <c r="K64" s="28" t="s">
        <v>46</v>
      </c>
      <c r="L64" s="27">
        <v>0.1</v>
      </c>
      <c r="M64" s="27">
        <v>0.18740000000000001</v>
      </c>
      <c r="N64" s="35">
        <v>3626940</v>
      </c>
      <c r="O64" s="35">
        <v>93.26</v>
      </c>
      <c r="P64" s="35">
        <v>3382.48425</v>
      </c>
      <c r="Q64" s="27">
        <v>8.6535095199999996E-4</v>
      </c>
      <c r="R64" s="85">
        <v>5.3187782271013697E-5</v>
      </c>
    </row>
    <row r="65" spans="2:18" ht="13.5" thickBot="1" x14ac:dyDescent="0.25">
      <c r="B65" s="81" t="s">
        <v>3121</v>
      </c>
      <c r="C65" s="28" t="s">
        <v>2871</v>
      </c>
      <c r="D65" s="34">
        <v>11019910</v>
      </c>
      <c r="E65" s="114" t="s">
        <v>3204</v>
      </c>
      <c r="F65" s="28" t="s">
        <v>26</v>
      </c>
      <c r="G65" s="39">
        <v>44824</v>
      </c>
      <c r="H65" s="28" t="s">
        <v>311</v>
      </c>
      <c r="I65" s="41">
        <v>3.17</v>
      </c>
      <c r="J65" s="28" t="s">
        <v>2878</v>
      </c>
      <c r="K65" s="28" t="s">
        <v>46</v>
      </c>
      <c r="L65" s="27">
        <v>0.08</v>
      </c>
      <c r="M65" s="27">
        <v>0.12570000000000001</v>
      </c>
      <c r="N65" s="35">
        <v>0.01</v>
      </c>
      <c r="O65" s="35">
        <v>89.96</v>
      </c>
      <c r="P65" s="35">
        <v>1.0000000000000001E-5</v>
      </c>
      <c r="Q65" s="27">
        <v>2.55832958328475E-12</v>
      </c>
      <c r="R65" s="85">
        <v>1.5724473002650001E-13</v>
      </c>
    </row>
    <row r="66" spans="2:18" ht="13.5" thickBot="1" x14ac:dyDescent="0.25">
      <c r="B66" s="81" t="s">
        <v>3122</v>
      </c>
      <c r="C66" s="28" t="s">
        <v>2871</v>
      </c>
      <c r="D66" s="34">
        <v>11019911</v>
      </c>
      <c r="E66" s="114" t="s">
        <v>3204</v>
      </c>
      <c r="F66" s="28" t="s">
        <v>26</v>
      </c>
      <c r="G66" s="39">
        <v>44824</v>
      </c>
      <c r="H66" s="28" t="s">
        <v>311</v>
      </c>
      <c r="I66" s="41">
        <v>3.17</v>
      </c>
      <c r="J66" s="28" t="s">
        <v>2878</v>
      </c>
      <c r="K66" s="28" t="s">
        <v>46</v>
      </c>
      <c r="L66" s="27">
        <v>0.08</v>
      </c>
      <c r="M66" s="27">
        <v>0.12570000000000001</v>
      </c>
      <c r="N66" s="35">
        <v>3253650</v>
      </c>
      <c r="O66" s="35">
        <v>89.96</v>
      </c>
      <c r="P66" s="35">
        <v>2926.9835400000002</v>
      </c>
      <c r="Q66" s="27">
        <v>7.4881885799999999E-4</v>
      </c>
      <c r="R66" s="85">
        <v>4.6025273653930802E-5</v>
      </c>
    </row>
    <row r="67" spans="2:18" ht="13.5" thickBot="1" x14ac:dyDescent="0.25">
      <c r="B67" s="81" t="s">
        <v>3137</v>
      </c>
      <c r="C67" s="28" t="s">
        <v>2871</v>
      </c>
      <c r="D67" s="34">
        <v>11019917</v>
      </c>
      <c r="E67" s="114" t="s">
        <v>3204</v>
      </c>
      <c r="F67" s="28" t="s">
        <v>26</v>
      </c>
      <c r="G67" s="39">
        <v>44852</v>
      </c>
      <c r="H67" s="28" t="s">
        <v>311</v>
      </c>
      <c r="I67" s="41">
        <v>3.19</v>
      </c>
      <c r="J67" s="28" t="s">
        <v>2878</v>
      </c>
      <c r="K67" s="28" t="s">
        <v>46</v>
      </c>
      <c r="L67" s="27">
        <v>0.08</v>
      </c>
      <c r="M67" s="27">
        <v>0.10780000000000001</v>
      </c>
      <c r="N67" s="35">
        <v>2380000</v>
      </c>
      <c r="O67" s="35">
        <v>94.65</v>
      </c>
      <c r="P67" s="35">
        <v>2252.67</v>
      </c>
      <c r="Q67" s="27">
        <v>5.7630723000000003E-4</v>
      </c>
      <c r="R67" s="85">
        <v>3.5422048598879499E-5</v>
      </c>
    </row>
    <row r="68" spans="2:18" ht="13.5" thickBot="1" x14ac:dyDescent="0.25">
      <c r="B68" s="81" t="s">
        <v>3138</v>
      </c>
      <c r="C68" s="28" t="s">
        <v>2871</v>
      </c>
      <c r="D68" s="34">
        <v>11019918</v>
      </c>
      <c r="E68" s="114" t="s">
        <v>3204</v>
      </c>
      <c r="F68" s="28" t="s">
        <v>26</v>
      </c>
      <c r="G68" s="39">
        <v>44852</v>
      </c>
      <c r="H68" s="28" t="s">
        <v>311</v>
      </c>
      <c r="I68" s="41">
        <v>3.19</v>
      </c>
      <c r="J68" s="28" t="s">
        <v>2878</v>
      </c>
      <c r="K68" s="28" t="s">
        <v>46</v>
      </c>
      <c r="L68" s="27">
        <v>0.08</v>
      </c>
      <c r="M68" s="27">
        <v>0.10780000000000001</v>
      </c>
      <c r="N68" s="35">
        <v>565250</v>
      </c>
      <c r="O68" s="35">
        <v>94.65</v>
      </c>
      <c r="P68" s="35">
        <v>535.00912000000005</v>
      </c>
      <c r="Q68" s="27">
        <v>1.3687296500000001E-4</v>
      </c>
      <c r="R68" s="85">
        <v>8.4127364636115101E-6</v>
      </c>
    </row>
    <row r="69" spans="2:18" ht="13.5" thickBot="1" x14ac:dyDescent="0.25">
      <c r="B69" s="81" t="s">
        <v>3140</v>
      </c>
      <c r="C69" s="28" t="s">
        <v>2871</v>
      </c>
      <c r="D69" s="34">
        <v>11019922</v>
      </c>
      <c r="E69" s="114" t="s">
        <v>3204</v>
      </c>
      <c r="F69" s="28" t="s">
        <v>26</v>
      </c>
      <c r="G69" s="39">
        <v>44875</v>
      </c>
      <c r="H69" s="28" t="s">
        <v>311</v>
      </c>
      <c r="I69" s="41">
        <v>3.19</v>
      </c>
      <c r="J69" s="28" t="s">
        <v>2878</v>
      </c>
      <c r="K69" s="28" t="s">
        <v>46</v>
      </c>
      <c r="L69" s="27">
        <v>0.08</v>
      </c>
      <c r="M69" s="27">
        <v>0.108</v>
      </c>
      <c r="N69" s="35">
        <v>112000</v>
      </c>
      <c r="O69" s="35">
        <v>94.59</v>
      </c>
      <c r="P69" s="35">
        <v>105.94079000000001</v>
      </c>
      <c r="Q69" s="27">
        <v>2.7103145713355801E-5</v>
      </c>
      <c r="R69" s="85">
        <v>1.66586309223441E-6</v>
      </c>
    </row>
    <row r="70" spans="2:18" ht="13.5" thickBot="1" x14ac:dyDescent="0.25">
      <c r="B70" s="81" t="s">
        <v>3141</v>
      </c>
      <c r="C70" s="28" t="s">
        <v>2871</v>
      </c>
      <c r="D70" s="34">
        <v>11019923</v>
      </c>
      <c r="E70" s="114" t="s">
        <v>3204</v>
      </c>
      <c r="F70" s="28" t="s">
        <v>26</v>
      </c>
      <c r="G70" s="39">
        <v>44875</v>
      </c>
      <c r="H70" s="28" t="s">
        <v>311</v>
      </c>
      <c r="I70" s="41">
        <v>3.19</v>
      </c>
      <c r="J70" s="28" t="s">
        <v>2878</v>
      </c>
      <c r="K70" s="28" t="s">
        <v>46</v>
      </c>
      <c r="L70" s="27">
        <v>0.08</v>
      </c>
      <c r="M70" s="27">
        <v>0.108</v>
      </c>
      <c r="N70" s="35">
        <v>1168300</v>
      </c>
      <c r="O70" s="35">
        <v>94.59</v>
      </c>
      <c r="P70" s="35">
        <v>1105.0949700000001</v>
      </c>
      <c r="Q70" s="27">
        <v>2.8271971499999998E-4</v>
      </c>
      <c r="R70" s="85">
        <v>1.73770360211293E-5</v>
      </c>
    </row>
    <row r="71" spans="2:18" ht="13.5" thickBot="1" x14ac:dyDescent="0.25">
      <c r="B71" s="81" t="s">
        <v>3142</v>
      </c>
      <c r="C71" s="28" t="s">
        <v>2871</v>
      </c>
      <c r="D71" s="34">
        <v>11019925</v>
      </c>
      <c r="E71" s="114" t="s">
        <v>3204</v>
      </c>
      <c r="F71" s="28" t="s">
        <v>26</v>
      </c>
      <c r="G71" s="39">
        <v>44875</v>
      </c>
      <c r="H71" s="28" t="s">
        <v>311</v>
      </c>
      <c r="I71" s="41">
        <v>3.19</v>
      </c>
      <c r="J71" s="28" t="s">
        <v>2878</v>
      </c>
      <c r="K71" s="28" t="s">
        <v>46</v>
      </c>
      <c r="L71" s="27">
        <v>0.08</v>
      </c>
      <c r="M71" s="27">
        <v>0.108</v>
      </c>
      <c r="N71" s="35">
        <v>87500</v>
      </c>
      <c r="O71" s="35">
        <v>94.59</v>
      </c>
      <c r="P71" s="35">
        <v>82.766239999999996</v>
      </c>
      <c r="Q71" s="27">
        <v>2.1174332028924599E-5</v>
      </c>
      <c r="R71" s="85">
        <v>1.3014555064108501E-6</v>
      </c>
    </row>
    <row r="72" spans="2:18" ht="13.5" thickBot="1" x14ac:dyDescent="0.25">
      <c r="B72" s="81" t="s">
        <v>3143</v>
      </c>
      <c r="C72" s="28" t="s">
        <v>2871</v>
      </c>
      <c r="D72" s="34">
        <v>11019926</v>
      </c>
      <c r="E72" s="114" t="s">
        <v>3204</v>
      </c>
      <c r="F72" s="28" t="s">
        <v>26</v>
      </c>
      <c r="G72" s="39">
        <v>44875</v>
      </c>
      <c r="H72" s="28" t="s">
        <v>311</v>
      </c>
      <c r="I72" s="41">
        <v>3.19</v>
      </c>
      <c r="J72" s="28" t="s">
        <v>2878</v>
      </c>
      <c r="K72" s="28" t="s">
        <v>46</v>
      </c>
      <c r="L72" s="27">
        <v>0.08</v>
      </c>
      <c r="M72" s="27">
        <v>0.108</v>
      </c>
      <c r="N72" s="35">
        <v>280000</v>
      </c>
      <c r="O72" s="35">
        <v>94.59</v>
      </c>
      <c r="P72" s="35">
        <v>264.85199999999998</v>
      </c>
      <c r="Q72" s="27">
        <v>6.7757870679213306E-5</v>
      </c>
      <c r="R72" s="85">
        <v>4.1646581236978399E-6</v>
      </c>
    </row>
    <row r="73" spans="2:18" ht="13.5" thickBot="1" x14ac:dyDescent="0.25">
      <c r="B73" s="81" t="s">
        <v>3146</v>
      </c>
      <c r="C73" s="28" t="s">
        <v>2871</v>
      </c>
      <c r="D73" s="34">
        <v>11019928</v>
      </c>
      <c r="E73" s="114" t="s">
        <v>3204</v>
      </c>
      <c r="F73" s="28" t="s">
        <v>26</v>
      </c>
      <c r="G73" s="39">
        <v>44892</v>
      </c>
      <c r="H73" s="28" t="s">
        <v>311</v>
      </c>
      <c r="I73" s="41">
        <v>3.19</v>
      </c>
      <c r="J73" s="28" t="s">
        <v>2878</v>
      </c>
      <c r="K73" s="28" t="s">
        <v>46</v>
      </c>
      <c r="L73" s="27">
        <v>0.08</v>
      </c>
      <c r="M73" s="27">
        <v>0.1079</v>
      </c>
      <c r="N73" s="35">
        <v>280000</v>
      </c>
      <c r="O73" s="35">
        <v>94.62</v>
      </c>
      <c r="P73" s="35">
        <v>264.93599999999998</v>
      </c>
      <c r="Q73" s="27">
        <v>6.7779360647712895E-5</v>
      </c>
      <c r="R73" s="85">
        <v>4.1659789794300696E-6</v>
      </c>
    </row>
    <row r="74" spans="2:18" ht="13.5" thickBot="1" x14ac:dyDescent="0.25">
      <c r="B74" s="81" t="s">
        <v>3147</v>
      </c>
      <c r="C74" s="28" t="s">
        <v>2871</v>
      </c>
      <c r="D74" s="34">
        <v>11019929</v>
      </c>
      <c r="E74" s="114" t="s">
        <v>3204</v>
      </c>
      <c r="F74" s="28" t="s">
        <v>26</v>
      </c>
      <c r="G74" s="39">
        <v>44892</v>
      </c>
      <c r="H74" s="28" t="s">
        <v>311</v>
      </c>
      <c r="I74" s="41">
        <v>3.19</v>
      </c>
      <c r="J74" s="28" t="s">
        <v>2878</v>
      </c>
      <c r="K74" s="28" t="s">
        <v>46</v>
      </c>
      <c r="L74" s="27">
        <v>0.08</v>
      </c>
      <c r="M74" s="27">
        <v>0.1079</v>
      </c>
      <c r="N74" s="35">
        <v>637000</v>
      </c>
      <c r="O74" s="35">
        <v>94.62</v>
      </c>
      <c r="P74" s="35">
        <v>602.72940000000006</v>
      </c>
      <c r="Q74" s="27">
        <v>1.5419804500000001E-4</v>
      </c>
      <c r="R74" s="85">
        <v>9.4776021782034003E-6</v>
      </c>
    </row>
    <row r="75" spans="2:18" ht="13.5" thickBot="1" x14ac:dyDescent="0.25">
      <c r="B75" s="81" t="s">
        <v>3149</v>
      </c>
      <c r="C75" s="28" t="s">
        <v>2871</v>
      </c>
      <c r="D75" s="34">
        <v>11019933</v>
      </c>
      <c r="E75" s="114" t="s">
        <v>3204</v>
      </c>
      <c r="F75" s="28" t="s">
        <v>26</v>
      </c>
      <c r="G75" s="39">
        <v>44906</v>
      </c>
      <c r="H75" s="28" t="s">
        <v>311</v>
      </c>
      <c r="I75" s="41">
        <v>3.2</v>
      </c>
      <c r="J75" s="28" t="s">
        <v>2878</v>
      </c>
      <c r="K75" s="28" t="s">
        <v>46</v>
      </c>
      <c r="L75" s="27">
        <v>0.08</v>
      </c>
      <c r="M75" s="27">
        <v>0</v>
      </c>
      <c r="N75" s="35">
        <v>1487500</v>
      </c>
      <c r="O75" s="35">
        <v>97.37</v>
      </c>
      <c r="P75" s="35">
        <v>1448.3787400000001</v>
      </c>
      <c r="Q75" s="27">
        <v>3.7054301700000002E-4</v>
      </c>
      <c r="R75" s="85">
        <v>2.2774992394742201E-5</v>
      </c>
    </row>
    <row r="76" spans="2:18" ht="13.5" thickBot="1" x14ac:dyDescent="0.25">
      <c r="B76" s="81" t="s">
        <v>3152</v>
      </c>
      <c r="C76" s="28" t="s">
        <v>2871</v>
      </c>
      <c r="D76" s="34">
        <v>11019937</v>
      </c>
      <c r="E76" s="114" t="s">
        <v>3204</v>
      </c>
      <c r="F76" s="28" t="s">
        <v>26</v>
      </c>
      <c r="G76" s="39">
        <v>44920</v>
      </c>
      <c r="H76" s="28" t="s">
        <v>311</v>
      </c>
      <c r="I76" s="41">
        <v>3.2</v>
      </c>
      <c r="J76" s="28" t="s">
        <v>815</v>
      </c>
      <c r="K76" s="28" t="s">
        <v>46</v>
      </c>
      <c r="L76" s="27">
        <v>0.08</v>
      </c>
      <c r="M76" s="27">
        <v>9.9599999999999994E-2</v>
      </c>
      <c r="N76" s="35">
        <v>1884750</v>
      </c>
      <c r="O76" s="35">
        <v>96.93</v>
      </c>
      <c r="P76" s="35">
        <v>1826.8881699999999</v>
      </c>
      <c r="Q76" s="27">
        <v>4.67378205E-4</v>
      </c>
      <c r="R76" s="85">
        <v>2.87268537080256E-5</v>
      </c>
    </row>
    <row r="77" spans="2:18" ht="13.5" thickBot="1" x14ac:dyDescent="0.25">
      <c r="B77" s="81" t="s">
        <v>3153</v>
      </c>
      <c r="C77" s="28" t="s">
        <v>2871</v>
      </c>
      <c r="D77" s="34">
        <v>11020102</v>
      </c>
      <c r="E77" s="114" t="s">
        <v>3204</v>
      </c>
      <c r="F77" s="28" t="s">
        <v>26</v>
      </c>
      <c r="G77" s="39">
        <v>44936</v>
      </c>
      <c r="H77" s="28" t="s">
        <v>311</v>
      </c>
      <c r="I77" s="41">
        <v>3.2</v>
      </c>
      <c r="J77" s="28" t="s">
        <v>2878</v>
      </c>
      <c r="K77" s="28" t="s">
        <v>46</v>
      </c>
      <c r="L77" s="27">
        <v>0.08</v>
      </c>
      <c r="M77" s="27">
        <v>0.10340000000000001</v>
      </c>
      <c r="N77" s="35">
        <v>350000</v>
      </c>
      <c r="O77" s="35">
        <v>95.86</v>
      </c>
      <c r="P77" s="35">
        <v>335.51</v>
      </c>
      <c r="Q77" s="27">
        <v>8.5834515848786706E-5</v>
      </c>
      <c r="R77" s="85">
        <v>5.2757179371190796E-6</v>
      </c>
    </row>
    <row r="78" spans="2:18" ht="13.5" thickBot="1" x14ac:dyDescent="0.25">
      <c r="B78" s="81" t="s">
        <v>3155</v>
      </c>
      <c r="C78" s="28" t="s">
        <v>2871</v>
      </c>
      <c r="D78" s="34">
        <v>11020106</v>
      </c>
      <c r="E78" s="114" t="s">
        <v>3204</v>
      </c>
      <c r="F78" s="28" t="s">
        <v>26</v>
      </c>
      <c r="G78" s="39">
        <v>44951</v>
      </c>
      <c r="H78" s="28" t="s">
        <v>311</v>
      </c>
      <c r="I78" s="41">
        <v>3.19</v>
      </c>
      <c r="J78" s="28" t="s">
        <v>815</v>
      </c>
      <c r="K78" s="28" t="s">
        <v>46</v>
      </c>
      <c r="L78" s="27">
        <v>0.08</v>
      </c>
      <c r="M78" s="27">
        <v>0.1057</v>
      </c>
      <c r="N78" s="35">
        <v>8524600</v>
      </c>
      <c r="O78" s="35">
        <v>95.22</v>
      </c>
      <c r="P78" s="35">
        <v>8117.1241300000002</v>
      </c>
      <c r="Q78" s="27">
        <v>2.0766278790000001E-3</v>
      </c>
      <c r="R78" s="85">
        <v>1.2763749900000001E-4</v>
      </c>
    </row>
    <row r="79" spans="2:18" ht="13.5" thickBot="1" x14ac:dyDescent="0.25">
      <c r="B79" s="81" t="s">
        <v>3157</v>
      </c>
      <c r="C79" s="28" t="s">
        <v>2871</v>
      </c>
      <c r="D79" s="34">
        <v>11020111</v>
      </c>
      <c r="E79" s="114" t="s">
        <v>3204</v>
      </c>
      <c r="F79" s="28" t="s">
        <v>26</v>
      </c>
      <c r="G79" s="39">
        <v>44969</v>
      </c>
      <c r="H79" s="28" t="s">
        <v>311</v>
      </c>
      <c r="I79" s="41">
        <v>3.2</v>
      </c>
      <c r="J79" s="28" t="s">
        <v>2878</v>
      </c>
      <c r="K79" s="28" t="s">
        <v>46</v>
      </c>
      <c r="L79" s="27">
        <v>0.08</v>
      </c>
      <c r="M79" s="27">
        <v>9.9199999999999997E-2</v>
      </c>
      <c r="N79" s="35">
        <v>3430000</v>
      </c>
      <c r="O79" s="35">
        <v>97.04</v>
      </c>
      <c r="P79" s="35">
        <v>3328.4720000000002</v>
      </c>
      <c r="Q79" s="27">
        <v>8.5153283800000002E-4</v>
      </c>
      <c r="R79" s="85">
        <v>5.23384681040763E-5</v>
      </c>
    </row>
    <row r="80" spans="2:18" ht="13.5" thickBot="1" x14ac:dyDescent="0.25">
      <c r="B80" s="81" t="s">
        <v>3157</v>
      </c>
      <c r="C80" s="28" t="s">
        <v>2871</v>
      </c>
      <c r="D80" s="34">
        <v>11020114</v>
      </c>
      <c r="E80" s="114" t="s">
        <v>3204</v>
      </c>
      <c r="F80" s="28" t="s">
        <v>26</v>
      </c>
      <c r="G80" s="39">
        <v>44983</v>
      </c>
      <c r="H80" s="28" t="s">
        <v>311</v>
      </c>
      <c r="I80" s="41">
        <v>3.22</v>
      </c>
      <c r="J80" s="28" t="s">
        <v>2878</v>
      </c>
      <c r="K80" s="28" t="s">
        <v>46</v>
      </c>
      <c r="L80" s="27">
        <v>0.08</v>
      </c>
      <c r="M80" s="27">
        <v>8.1900000000000001E-2</v>
      </c>
      <c r="N80" s="35">
        <v>2621500</v>
      </c>
      <c r="O80" s="35">
        <v>102.1</v>
      </c>
      <c r="P80" s="35">
        <v>2676.5515</v>
      </c>
      <c r="Q80" s="27">
        <v>6.84750088E-4</v>
      </c>
      <c r="R80" s="85">
        <v>4.20873618019522E-5</v>
      </c>
    </row>
    <row r="81" spans="2:18" ht="13.5" thickBot="1" x14ac:dyDescent="0.25">
      <c r="B81" s="81" t="s">
        <v>3162</v>
      </c>
      <c r="C81" s="28" t="s">
        <v>2871</v>
      </c>
      <c r="D81" s="34">
        <v>11020119</v>
      </c>
      <c r="E81" s="114" t="s">
        <v>3204</v>
      </c>
      <c r="F81" s="28" t="s">
        <v>26</v>
      </c>
      <c r="G81" s="39">
        <v>45011</v>
      </c>
      <c r="H81" s="28" t="s">
        <v>311</v>
      </c>
      <c r="I81" s="41">
        <v>3.23</v>
      </c>
      <c r="J81" s="28" t="s">
        <v>2878</v>
      </c>
      <c r="K81" s="28" t="s">
        <v>46</v>
      </c>
      <c r="L81" s="27">
        <v>0.08</v>
      </c>
      <c r="M81" s="27">
        <v>7.0999999999999994E-2</v>
      </c>
      <c r="N81" s="35">
        <v>1872500</v>
      </c>
      <c r="O81" s="35">
        <v>105.5</v>
      </c>
      <c r="P81" s="35">
        <v>1975.4875</v>
      </c>
      <c r="Q81" s="27">
        <v>5.0539481099999995E-4</v>
      </c>
      <c r="R81" s="85">
        <v>3.1063499860822402E-5</v>
      </c>
    </row>
    <row r="82" spans="2:18" ht="13.5" thickBot="1" x14ac:dyDescent="0.25">
      <c r="B82" s="81" t="s">
        <v>3167</v>
      </c>
      <c r="C82" s="28" t="s">
        <v>2871</v>
      </c>
      <c r="D82" s="34">
        <v>11020125</v>
      </c>
      <c r="E82" s="114" t="s">
        <v>3204</v>
      </c>
      <c r="F82" s="28" t="s">
        <v>26</v>
      </c>
      <c r="G82" s="39">
        <v>45035</v>
      </c>
      <c r="H82" s="28" t="s">
        <v>311</v>
      </c>
      <c r="I82" s="41">
        <v>3.22</v>
      </c>
      <c r="J82" s="28" t="s">
        <v>815</v>
      </c>
      <c r="K82" s="28" t="s">
        <v>46</v>
      </c>
      <c r="L82" s="27">
        <v>0.08</v>
      </c>
      <c r="M82" s="27">
        <v>7.6399999999999996E-2</v>
      </c>
      <c r="N82" s="35">
        <v>840000</v>
      </c>
      <c r="O82" s="35">
        <v>103.8</v>
      </c>
      <c r="P82" s="35">
        <v>871.92</v>
      </c>
      <c r="Q82" s="27">
        <v>2.23065873E-4</v>
      </c>
      <c r="R82" s="85">
        <v>1.37104825004705E-5</v>
      </c>
    </row>
    <row r="83" spans="2:18" ht="13.5" thickBot="1" x14ac:dyDescent="0.25">
      <c r="B83" s="81" t="s">
        <v>3171</v>
      </c>
      <c r="C83" s="28" t="s">
        <v>2871</v>
      </c>
      <c r="D83" s="34">
        <v>11020127</v>
      </c>
      <c r="E83" s="114" t="s">
        <v>3204</v>
      </c>
      <c r="F83" s="28" t="s">
        <v>26</v>
      </c>
      <c r="G83" s="39">
        <v>45044</v>
      </c>
      <c r="H83" s="28" t="s">
        <v>311</v>
      </c>
      <c r="I83" s="41">
        <v>3.22</v>
      </c>
      <c r="J83" s="28" t="s">
        <v>2878</v>
      </c>
      <c r="K83" s="28" t="s">
        <v>46</v>
      </c>
      <c r="L83" s="27">
        <v>0.08</v>
      </c>
      <c r="M83" s="27">
        <v>7.7700000000000005E-2</v>
      </c>
      <c r="N83" s="35">
        <v>563500</v>
      </c>
      <c r="O83" s="35">
        <v>103.41</v>
      </c>
      <c r="P83" s="35">
        <v>582.71533999999997</v>
      </c>
      <c r="Q83" s="27">
        <v>1.49077789E-4</v>
      </c>
      <c r="R83" s="85">
        <v>9.1628916320599904E-6</v>
      </c>
    </row>
    <row r="84" spans="2:18" ht="13.5" thickBot="1" x14ac:dyDescent="0.25">
      <c r="B84" s="81" t="s">
        <v>3172</v>
      </c>
      <c r="C84" s="28" t="s">
        <v>2871</v>
      </c>
      <c r="D84" s="34">
        <v>11020129</v>
      </c>
      <c r="E84" s="114" t="s">
        <v>3204</v>
      </c>
      <c r="F84" s="28" t="s">
        <v>26</v>
      </c>
      <c r="G84" s="39">
        <v>45061</v>
      </c>
      <c r="H84" s="28" t="s">
        <v>311</v>
      </c>
      <c r="I84" s="41">
        <v>3.22</v>
      </c>
      <c r="J84" s="28" t="s">
        <v>2878</v>
      </c>
      <c r="K84" s="28" t="s">
        <v>46</v>
      </c>
      <c r="L84" s="27">
        <v>0.08</v>
      </c>
      <c r="M84" s="27">
        <v>8.4599999999999995E-2</v>
      </c>
      <c r="N84" s="35">
        <v>560000</v>
      </c>
      <c r="O84" s="35">
        <v>101.3</v>
      </c>
      <c r="P84" s="35">
        <v>567.28</v>
      </c>
      <c r="Q84" s="27">
        <v>1.4512891999999999E-4</v>
      </c>
      <c r="R84" s="85">
        <v>8.9201790449432605E-6</v>
      </c>
    </row>
    <row r="85" spans="2:18" ht="13.5" thickBot="1" x14ac:dyDescent="0.25">
      <c r="B85" s="81" t="s">
        <v>3175</v>
      </c>
      <c r="C85" s="28" t="s">
        <v>2871</v>
      </c>
      <c r="D85" s="34">
        <v>11020131</v>
      </c>
      <c r="E85" s="114" t="s">
        <v>3204</v>
      </c>
      <c r="F85" s="28" t="s">
        <v>26</v>
      </c>
      <c r="G85" s="39">
        <v>45070</v>
      </c>
      <c r="H85" s="28" t="s">
        <v>311</v>
      </c>
      <c r="I85" s="41">
        <v>3.22</v>
      </c>
      <c r="J85" s="28" t="s">
        <v>2878</v>
      </c>
      <c r="K85" s="28" t="s">
        <v>46</v>
      </c>
      <c r="L85" s="27">
        <v>0.08</v>
      </c>
      <c r="M85" s="27">
        <v>8.2100000000000006E-2</v>
      </c>
      <c r="N85" s="35">
        <v>1225000</v>
      </c>
      <c r="O85" s="35">
        <v>102.05</v>
      </c>
      <c r="P85" s="35">
        <v>1250.1125</v>
      </c>
      <c r="Q85" s="27">
        <v>3.1981997899999999E-4</v>
      </c>
      <c r="R85" s="85">
        <v>1.9657360256525198E-5</v>
      </c>
    </row>
    <row r="86" spans="2:18" ht="13.5" thickBot="1" x14ac:dyDescent="0.25">
      <c r="B86" s="81" t="s">
        <v>3181</v>
      </c>
      <c r="C86" s="28" t="s">
        <v>2871</v>
      </c>
      <c r="D86" s="34">
        <v>11020403</v>
      </c>
      <c r="E86" s="114" t="s">
        <v>3204</v>
      </c>
      <c r="F86" s="28" t="s">
        <v>26</v>
      </c>
      <c r="G86" s="39">
        <v>45102</v>
      </c>
      <c r="H86" s="28" t="s">
        <v>311</v>
      </c>
      <c r="I86" s="41">
        <v>3.21</v>
      </c>
      <c r="J86" s="28" t="s">
        <v>2878</v>
      </c>
      <c r="K86" s="28" t="s">
        <v>46</v>
      </c>
      <c r="L86" s="27">
        <v>0.08</v>
      </c>
      <c r="M86" s="27">
        <v>8.9399999999999993E-2</v>
      </c>
      <c r="N86" s="35">
        <v>420000</v>
      </c>
      <c r="O86" s="35">
        <v>99.86</v>
      </c>
      <c r="P86" s="35">
        <v>419.41199999999998</v>
      </c>
      <c r="Q86" s="27">
        <v>1.07299412E-4</v>
      </c>
      <c r="R86" s="85">
        <v>6.5950326709874199E-6</v>
      </c>
    </row>
    <row r="87" spans="2:18" ht="13.5" thickBot="1" x14ac:dyDescent="0.25">
      <c r="B87" s="81" t="s">
        <v>3186</v>
      </c>
      <c r="C87" s="28" t="s">
        <v>2871</v>
      </c>
      <c r="D87" s="34">
        <v>11020410</v>
      </c>
      <c r="E87" s="114" t="s">
        <v>3204</v>
      </c>
      <c r="F87" s="28" t="s">
        <v>26</v>
      </c>
      <c r="G87" s="39">
        <v>45132</v>
      </c>
      <c r="H87" s="28" t="s">
        <v>311</v>
      </c>
      <c r="I87" s="41">
        <v>3.23</v>
      </c>
      <c r="J87" s="28" t="s">
        <v>2878</v>
      </c>
      <c r="K87" s="28" t="s">
        <v>46</v>
      </c>
      <c r="L87" s="27">
        <v>0.08</v>
      </c>
      <c r="M87" s="27">
        <v>8.72E-2</v>
      </c>
      <c r="N87" s="35">
        <v>690000.01</v>
      </c>
      <c r="O87" s="35">
        <v>99.99</v>
      </c>
      <c r="P87" s="35">
        <v>689.93101000000001</v>
      </c>
      <c r="Q87" s="27">
        <v>1.76507091E-4</v>
      </c>
      <c r="R87" s="85">
        <v>1.0848801540436E-5</v>
      </c>
    </row>
    <row r="88" spans="2:18" ht="13.5" thickBot="1" x14ac:dyDescent="0.25">
      <c r="B88" s="81" t="s">
        <v>3187</v>
      </c>
      <c r="C88" s="28" t="s">
        <v>2871</v>
      </c>
      <c r="D88" s="34">
        <v>11020465</v>
      </c>
      <c r="E88" s="114" t="s">
        <v>3204</v>
      </c>
      <c r="F88" s="28" t="s">
        <v>26</v>
      </c>
      <c r="G88" s="39">
        <v>45132</v>
      </c>
      <c r="H88" s="28" t="s">
        <v>311</v>
      </c>
      <c r="I88" s="41">
        <v>0</v>
      </c>
      <c r="J88" s="28" t="s">
        <v>2883</v>
      </c>
      <c r="K88" s="28" t="s">
        <v>47</v>
      </c>
      <c r="L88" s="27">
        <v>9.6699999999999994E-2</v>
      </c>
      <c r="M88" s="27">
        <v>0</v>
      </c>
      <c r="N88" s="35">
        <v>207685.88</v>
      </c>
      <c r="O88" s="35">
        <v>100</v>
      </c>
      <c r="P88" s="35">
        <v>799.38296000000003</v>
      </c>
      <c r="Q88" s="27">
        <v>2.0450850700000001E-4</v>
      </c>
      <c r="R88" s="85">
        <v>1.25698757732984E-5</v>
      </c>
    </row>
    <row r="89" spans="2:18" ht="13.5" thickBot="1" x14ac:dyDescent="0.25">
      <c r="B89" s="81" t="s">
        <v>3188</v>
      </c>
      <c r="C89" s="28" t="s">
        <v>2871</v>
      </c>
      <c r="D89" s="34">
        <v>11020464</v>
      </c>
      <c r="E89" s="114" t="s">
        <v>3204</v>
      </c>
      <c r="F89" s="28" t="s">
        <v>26</v>
      </c>
      <c r="G89" s="39">
        <v>45132</v>
      </c>
      <c r="H89" s="28" t="s">
        <v>311</v>
      </c>
      <c r="I89" s="41">
        <v>3.14</v>
      </c>
      <c r="J89" s="28" t="s">
        <v>2883</v>
      </c>
      <c r="K89" s="28" t="s">
        <v>47</v>
      </c>
      <c r="L89" s="27">
        <v>0.106</v>
      </c>
      <c r="M89" s="27">
        <v>0.10589999999999999</v>
      </c>
      <c r="N89" s="35">
        <v>287432.43</v>
      </c>
      <c r="O89" s="35">
        <v>101.92</v>
      </c>
      <c r="P89" s="35">
        <v>1127.5689199999999</v>
      </c>
      <c r="Q89" s="27">
        <v>2.8846929199999999E-4</v>
      </c>
      <c r="R89" s="85">
        <v>1.77304270411672E-5</v>
      </c>
    </row>
    <row r="90" spans="2:18" ht="13.5" thickBot="1" x14ac:dyDescent="0.25">
      <c r="B90" s="81" t="s">
        <v>3189</v>
      </c>
      <c r="C90" s="28" t="s">
        <v>2871</v>
      </c>
      <c r="D90" s="34">
        <v>11020412</v>
      </c>
      <c r="E90" s="114" t="s">
        <v>3204</v>
      </c>
      <c r="F90" s="28" t="s">
        <v>26</v>
      </c>
      <c r="G90" s="39">
        <v>45148</v>
      </c>
      <c r="H90" s="28" t="s">
        <v>311</v>
      </c>
      <c r="I90" s="41">
        <v>3.24</v>
      </c>
      <c r="J90" s="28" t="s">
        <v>2878</v>
      </c>
      <c r="K90" s="28" t="s">
        <v>46</v>
      </c>
      <c r="L90" s="27">
        <v>0.08</v>
      </c>
      <c r="M90" s="27">
        <v>8.8099999999999998E-2</v>
      </c>
      <c r="N90" s="35">
        <v>2700000.01</v>
      </c>
      <c r="O90" s="35">
        <v>99.37</v>
      </c>
      <c r="P90" s="35">
        <v>2682.99001</v>
      </c>
      <c r="Q90" s="27">
        <v>6.8639727100000005E-4</v>
      </c>
      <c r="R90" s="85">
        <v>4.2188603978624502E-5</v>
      </c>
    </row>
    <row r="91" spans="2:18" ht="13.5" thickBot="1" x14ac:dyDescent="0.25">
      <c r="B91" s="81" t="s">
        <v>3190</v>
      </c>
      <c r="C91" s="28" t="s">
        <v>2871</v>
      </c>
      <c r="D91" s="34">
        <v>11020413</v>
      </c>
      <c r="E91" s="114" t="s">
        <v>3204</v>
      </c>
      <c r="F91" s="28" t="s">
        <v>26</v>
      </c>
      <c r="G91" s="39">
        <v>45161</v>
      </c>
      <c r="H91" s="28" t="s">
        <v>311</v>
      </c>
      <c r="I91" s="41">
        <v>3.25</v>
      </c>
      <c r="J91" s="28" t="s">
        <v>815</v>
      </c>
      <c r="K91" s="28" t="s">
        <v>46</v>
      </c>
      <c r="L91" s="27">
        <v>0.08</v>
      </c>
      <c r="M91" s="27">
        <v>8.7999999999999995E-2</v>
      </c>
      <c r="N91" s="35">
        <v>9454550</v>
      </c>
      <c r="O91" s="35">
        <v>99.11</v>
      </c>
      <c r="P91" s="35">
        <v>9370.4044900000008</v>
      </c>
      <c r="Q91" s="27">
        <v>2.3972583009999999E-3</v>
      </c>
      <c r="R91" s="85">
        <v>1.4734467199999999E-4</v>
      </c>
    </row>
    <row r="92" spans="2:18" ht="13.5" thickBot="1" x14ac:dyDescent="0.25">
      <c r="B92" s="81" t="s">
        <v>3191</v>
      </c>
      <c r="C92" s="28" t="s">
        <v>2871</v>
      </c>
      <c r="D92" s="34">
        <v>11020415</v>
      </c>
      <c r="E92" s="114" t="s">
        <v>3204</v>
      </c>
      <c r="F92" s="28" t="s">
        <v>26</v>
      </c>
      <c r="G92" s="39">
        <v>45162</v>
      </c>
      <c r="H92" s="28" t="s">
        <v>311</v>
      </c>
      <c r="I92" s="41">
        <v>5.5</v>
      </c>
      <c r="J92" s="28" t="s">
        <v>2568</v>
      </c>
      <c r="K92" s="28" t="s">
        <v>46</v>
      </c>
      <c r="L92" s="27">
        <v>0.08</v>
      </c>
      <c r="M92" s="27">
        <v>0</v>
      </c>
      <c r="N92" s="35">
        <v>2309569</v>
      </c>
      <c r="O92" s="35">
        <v>0</v>
      </c>
      <c r="P92" s="35">
        <v>2309.569</v>
      </c>
      <c r="Q92" s="27">
        <v>5.9086386899999995E-4</v>
      </c>
      <c r="R92" s="85">
        <v>3.6316755388257197E-5</v>
      </c>
    </row>
    <row r="93" spans="2:18" ht="13.5" thickBot="1" x14ac:dyDescent="0.25">
      <c r="B93" s="81" t="s">
        <v>3100</v>
      </c>
      <c r="C93" s="28" t="s">
        <v>2871</v>
      </c>
      <c r="D93" s="34">
        <v>11019581</v>
      </c>
      <c r="E93" s="114" t="s">
        <v>3204</v>
      </c>
      <c r="F93" s="28" t="s">
        <v>26</v>
      </c>
      <c r="G93" s="39">
        <v>44629</v>
      </c>
      <c r="H93" s="28" t="s">
        <v>311</v>
      </c>
      <c r="I93" s="41">
        <v>4.8499999999999996</v>
      </c>
      <c r="J93" s="28" t="s">
        <v>2568</v>
      </c>
      <c r="K93" s="28" t="s">
        <v>46</v>
      </c>
      <c r="L93" s="27">
        <v>3.7999999999999999E-2</v>
      </c>
      <c r="M93" s="27">
        <v>7.0900000000000005E-2</v>
      </c>
      <c r="N93" s="35">
        <v>23520000</v>
      </c>
      <c r="O93" s="35">
        <v>86.91</v>
      </c>
      <c r="P93" s="35">
        <v>20441.232</v>
      </c>
      <c r="Q93" s="27">
        <v>5.2295408539999996E-3</v>
      </c>
      <c r="R93" s="85">
        <v>3.2142759999999999E-4</v>
      </c>
    </row>
    <row r="94" spans="2:18" ht="13.5" thickBot="1" x14ac:dyDescent="0.25">
      <c r="B94" s="81" t="s">
        <v>3101</v>
      </c>
      <c r="C94" s="28" t="s">
        <v>2871</v>
      </c>
      <c r="D94" s="34">
        <v>11019587</v>
      </c>
      <c r="E94" s="114" t="s">
        <v>3204</v>
      </c>
      <c r="F94" s="28" t="s">
        <v>26</v>
      </c>
      <c r="G94" s="39">
        <v>44644</v>
      </c>
      <c r="H94" s="28" t="s">
        <v>311</v>
      </c>
      <c r="I94" s="41">
        <v>4.8600000000000003</v>
      </c>
      <c r="J94" s="28" t="s">
        <v>2568</v>
      </c>
      <c r="K94" s="28" t="s">
        <v>46</v>
      </c>
      <c r="L94" s="27">
        <v>3.7999999999999999E-2</v>
      </c>
      <c r="M94" s="27">
        <v>6.3799999999999996E-2</v>
      </c>
      <c r="N94" s="35">
        <v>211680000</v>
      </c>
      <c r="O94" s="35">
        <v>89.75</v>
      </c>
      <c r="P94" s="35">
        <v>189982.79999</v>
      </c>
      <c r="Q94" s="27">
        <v>4.8603861752000002E-2</v>
      </c>
      <c r="R94" s="85">
        <v>2.9873794090000002E-3</v>
      </c>
    </row>
    <row r="95" spans="2:18" ht="13.5" thickBot="1" x14ac:dyDescent="0.25">
      <c r="B95" s="81" t="s">
        <v>3103</v>
      </c>
      <c r="C95" s="28" t="s">
        <v>2871</v>
      </c>
      <c r="D95" s="34">
        <v>11019589</v>
      </c>
      <c r="E95" s="114" t="s">
        <v>3204</v>
      </c>
      <c r="F95" s="28" t="s">
        <v>26</v>
      </c>
      <c r="G95" s="39">
        <v>44651</v>
      </c>
      <c r="H95" s="28" t="s">
        <v>311</v>
      </c>
      <c r="I95" s="41">
        <v>4.8499999999999996</v>
      </c>
      <c r="J95" s="28" t="s">
        <v>2568</v>
      </c>
      <c r="K95" s="28" t="s">
        <v>46</v>
      </c>
      <c r="L95" s="27">
        <v>3.7999999999999999E-2</v>
      </c>
      <c r="M95" s="27">
        <v>6.6100000000000006E-2</v>
      </c>
      <c r="N95" s="35">
        <v>4799999.99</v>
      </c>
      <c r="O95" s="35">
        <v>88.81</v>
      </c>
      <c r="P95" s="35">
        <v>4262.8799900000004</v>
      </c>
      <c r="Q95" s="27">
        <v>1.0905851979999999E-3</v>
      </c>
      <c r="R95" s="85">
        <v>6.7031541316291693E-5</v>
      </c>
    </row>
    <row r="96" spans="2:18" ht="13.5" thickBot="1" x14ac:dyDescent="0.25">
      <c r="B96" s="81" t="s">
        <v>3133</v>
      </c>
      <c r="C96" s="28" t="s">
        <v>2871</v>
      </c>
      <c r="D96" s="34">
        <v>11019675</v>
      </c>
      <c r="E96" s="114" t="s">
        <v>3204</v>
      </c>
      <c r="F96" s="28" t="s">
        <v>26</v>
      </c>
      <c r="G96" s="39">
        <v>44683</v>
      </c>
      <c r="H96" s="28" t="s">
        <v>311</v>
      </c>
      <c r="I96" s="41">
        <v>4.87</v>
      </c>
      <c r="J96" s="28" t="s">
        <v>2568</v>
      </c>
      <c r="K96" s="28" t="s">
        <v>46</v>
      </c>
      <c r="L96" s="27">
        <v>3.7999999999999999E-2</v>
      </c>
      <c r="M96" s="27">
        <v>5.8000000000000003E-2</v>
      </c>
      <c r="N96" s="35">
        <v>14112000.02</v>
      </c>
      <c r="O96" s="35">
        <v>92.17</v>
      </c>
      <c r="P96" s="35">
        <v>13007.030419999999</v>
      </c>
      <c r="Q96" s="27">
        <v>3.3276270709999998E-3</v>
      </c>
      <c r="R96" s="85">
        <v>2.0452869799999999E-4</v>
      </c>
    </row>
    <row r="97" spans="2:18" ht="13.5" thickBot="1" x14ac:dyDescent="0.25">
      <c r="B97" s="81" t="s">
        <v>3154</v>
      </c>
      <c r="C97" s="28" t="s">
        <v>2871</v>
      </c>
      <c r="D97" s="34">
        <v>11020105</v>
      </c>
      <c r="E97" s="114" t="s">
        <v>3204</v>
      </c>
      <c r="F97" s="28" t="s">
        <v>26</v>
      </c>
      <c r="G97" s="39">
        <v>44943</v>
      </c>
      <c r="H97" s="28" t="s">
        <v>311</v>
      </c>
      <c r="I97" s="41">
        <v>3.24</v>
      </c>
      <c r="J97" s="28" t="s">
        <v>2568</v>
      </c>
      <c r="K97" s="28" t="s">
        <v>46</v>
      </c>
      <c r="L97" s="27">
        <v>4.2500000000000003E-2</v>
      </c>
      <c r="M97" s="27">
        <v>7.0000000000000007E-2</v>
      </c>
      <c r="N97" s="35">
        <v>50000000</v>
      </c>
      <c r="O97" s="35">
        <v>98.05</v>
      </c>
      <c r="P97" s="35">
        <v>49025</v>
      </c>
      <c r="Q97" s="27">
        <v>1.2542210781999999E-2</v>
      </c>
      <c r="R97" s="85">
        <v>7.7089228799999995E-4</v>
      </c>
    </row>
    <row r="98" spans="2:18" ht="13.5" thickBot="1" x14ac:dyDescent="0.25">
      <c r="B98" s="80" t="s">
        <v>2879</v>
      </c>
      <c r="C98" s="51" t="s">
        <v>3204</v>
      </c>
      <c r="D98" s="51" t="s">
        <v>3204</v>
      </c>
      <c r="E98" s="51" t="s">
        <v>3204</v>
      </c>
      <c r="F98" s="51" t="s">
        <v>3204</v>
      </c>
      <c r="G98" s="51" t="s">
        <v>3204</v>
      </c>
      <c r="H98" s="51" t="s">
        <v>3204</v>
      </c>
      <c r="I98" s="32">
        <v>2.7056957176399998</v>
      </c>
      <c r="J98" s="51" t="s">
        <v>3204</v>
      </c>
      <c r="K98" s="51" t="s">
        <v>3204</v>
      </c>
      <c r="L98" s="51" t="s">
        <v>3204</v>
      </c>
      <c r="M98" s="51" t="s">
        <v>3204</v>
      </c>
      <c r="N98" s="51" t="s">
        <v>3204</v>
      </c>
      <c r="O98" s="51" t="s">
        <v>3204</v>
      </c>
      <c r="P98" s="32">
        <v>989291.14749999996</v>
      </c>
      <c r="Q98" s="33">
        <v>0.25309328091299998</v>
      </c>
      <c r="R98" s="84">
        <v>1.5556081940000001E-2</v>
      </c>
    </row>
    <row r="99" spans="2:18" ht="13.5" thickBot="1" x14ac:dyDescent="0.25">
      <c r="B99" s="80" t="s">
        <v>2880</v>
      </c>
      <c r="C99" s="51" t="s">
        <v>3204</v>
      </c>
      <c r="D99" s="51" t="s">
        <v>3204</v>
      </c>
      <c r="E99" s="51" t="s">
        <v>3204</v>
      </c>
      <c r="F99" s="51" t="s">
        <v>3204</v>
      </c>
      <c r="G99" s="51" t="s">
        <v>3204</v>
      </c>
      <c r="H99" s="51" t="s">
        <v>3204</v>
      </c>
      <c r="I99" s="32">
        <v>2.5101845051309999</v>
      </c>
      <c r="J99" s="51" t="s">
        <v>3204</v>
      </c>
      <c r="K99" s="51" t="s">
        <v>3204</v>
      </c>
      <c r="L99" s="51" t="s">
        <v>3204</v>
      </c>
      <c r="M99" s="51" t="s">
        <v>3204</v>
      </c>
      <c r="N99" s="51" t="s">
        <v>3204</v>
      </c>
      <c r="O99" s="51" t="s">
        <v>3204</v>
      </c>
      <c r="P99" s="32">
        <v>203076.49814000001</v>
      </c>
      <c r="Q99" s="33">
        <v>5.1953661286E-2</v>
      </c>
      <c r="R99" s="84">
        <v>3.193270912E-3</v>
      </c>
    </row>
    <row r="100" spans="2:18" ht="13.5" thickBot="1" x14ac:dyDescent="0.25">
      <c r="B100" s="81" t="s">
        <v>3105</v>
      </c>
      <c r="C100" s="28" t="s">
        <v>2871</v>
      </c>
      <c r="D100" s="34">
        <v>53089165</v>
      </c>
      <c r="E100" s="114" t="s">
        <v>3204</v>
      </c>
      <c r="F100" s="28" t="s">
        <v>26</v>
      </c>
      <c r="G100" s="39">
        <v>44349</v>
      </c>
      <c r="H100" s="28" t="s">
        <v>311</v>
      </c>
      <c r="I100" s="41">
        <v>2.1800000000000002</v>
      </c>
      <c r="J100" s="28" t="s">
        <v>1316</v>
      </c>
      <c r="K100" s="28" t="s">
        <v>48</v>
      </c>
      <c r="L100" s="27">
        <v>5.1999999999999998E-2</v>
      </c>
      <c r="M100" s="27">
        <v>9.5399999999999999E-2</v>
      </c>
      <c r="N100" s="35">
        <v>15799999.949999999</v>
      </c>
      <c r="O100" s="35">
        <v>113.87</v>
      </c>
      <c r="P100" s="35">
        <v>73000.348729999998</v>
      </c>
      <c r="Q100" s="27">
        <v>1.8675895174E-2</v>
      </c>
      <c r="R100" s="85">
        <v>1.1478920119999999E-3</v>
      </c>
    </row>
    <row r="101" spans="2:18" ht="13.5" thickBot="1" x14ac:dyDescent="0.25">
      <c r="B101" s="81" t="s">
        <v>3104</v>
      </c>
      <c r="C101" s="28" t="s">
        <v>2871</v>
      </c>
      <c r="D101" s="34">
        <v>53089660</v>
      </c>
      <c r="E101" s="114" t="s">
        <v>3204</v>
      </c>
      <c r="F101" s="28" t="s">
        <v>26</v>
      </c>
      <c r="G101" s="39">
        <v>44390</v>
      </c>
      <c r="H101" s="28" t="s">
        <v>311</v>
      </c>
      <c r="I101" s="41">
        <v>2.79</v>
      </c>
      <c r="J101" s="28" t="s">
        <v>1316</v>
      </c>
      <c r="K101" s="28" t="s">
        <v>49</v>
      </c>
      <c r="L101" s="27">
        <v>5.5E-2</v>
      </c>
      <c r="M101" s="27">
        <v>9.7699999999999995E-2</v>
      </c>
      <c r="N101" s="35">
        <v>14000000</v>
      </c>
      <c r="O101" s="35">
        <v>104.26</v>
      </c>
      <c r="P101" s="35">
        <v>68607.458920000005</v>
      </c>
      <c r="Q101" s="27">
        <v>1.7552049178E-2</v>
      </c>
      <c r="R101" s="85">
        <v>1.0788161349999999E-3</v>
      </c>
    </row>
    <row r="102" spans="2:18" ht="13.5" thickBot="1" x14ac:dyDescent="0.25">
      <c r="B102" s="81" t="s">
        <v>3106</v>
      </c>
      <c r="C102" s="28" t="s">
        <v>2871</v>
      </c>
      <c r="D102" s="34">
        <v>53089678</v>
      </c>
      <c r="E102" s="114" t="s">
        <v>3204</v>
      </c>
      <c r="F102" s="28" t="s">
        <v>26</v>
      </c>
      <c r="G102" s="39">
        <v>44488</v>
      </c>
      <c r="H102" s="28" t="s">
        <v>311</v>
      </c>
      <c r="I102" s="41">
        <v>2.59</v>
      </c>
      <c r="J102" s="28" t="s">
        <v>1316</v>
      </c>
      <c r="K102" s="28" t="s">
        <v>48</v>
      </c>
      <c r="L102" s="27">
        <v>7.0000000000000007E-2</v>
      </c>
      <c r="M102" s="27">
        <v>0.12609999999999999</v>
      </c>
      <c r="N102" s="35">
        <v>14000000</v>
      </c>
      <c r="O102" s="35">
        <v>108.21</v>
      </c>
      <c r="P102" s="35">
        <v>61468.690490000001</v>
      </c>
      <c r="Q102" s="27">
        <v>1.5725716931999999E-2</v>
      </c>
      <c r="R102" s="85">
        <v>9.66562764E-4</v>
      </c>
    </row>
    <row r="103" spans="2:18" ht="13.5" thickBot="1" x14ac:dyDescent="0.25">
      <c r="B103" s="80" t="s">
        <v>2881</v>
      </c>
      <c r="C103" s="51" t="s">
        <v>3204</v>
      </c>
      <c r="D103" s="51" t="s">
        <v>3204</v>
      </c>
      <c r="E103" s="51" t="s">
        <v>3204</v>
      </c>
      <c r="F103" s="51" t="s">
        <v>3204</v>
      </c>
      <c r="G103" s="51" t="s">
        <v>3204</v>
      </c>
      <c r="H103" s="51" t="s">
        <v>3204</v>
      </c>
      <c r="I103" s="40" t="s">
        <v>26</v>
      </c>
      <c r="J103" s="51" t="s">
        <v>3204</v>
      </c>
      <c r="K103" s="51" t="s">
        <v>3204</v>
      </c>
      <c r="L103" s="51" t="s">
        <v>3204</v>
      </c>
      <c r="M103" s="51" t="s">
        <v>3204</v>
      </c>
      <c r="N103" s="51" t="s">
        <v>3204</v>
      </c>
      <c r="O103" s="51" t="s">
        <v>3204</v>
      </c>
      <c r="P103" s="51" t="s">
        <v>3204</v>
      </c>
      <c r="Q103" s="51" t="s">
        <v>3204</v>
      </c>
      <c r="R103" s="97" t="s">
        <v>3204</v>
      </c>
    </row>
    <row r="104" spans="2:18" ht="13.5" thickBot="1" x14ac:dyDescent="0.25">
      <c r="B104" s="80" t="s">
        <v>2882</v>
      </c>
      <c r="C104" s="51" t="s">
        <v>3204</v>
      </c>
      <c r="D104" s="51" t="s">
        <v>3204</v>
      </c>
      <c r="E104" s="51" t="s">
        <v>3204</v>
      </c>
      <c r="F104" s="51" t="s">
        <v>3204</v>
      </c>
      <c r="G104" s="51" t="s">
        <v>3204</v>
      </c>
      <c r="H104" s="51" t="s">
        <v>3204</v>
      </c>
      <c r="I104" s="32">
        <v>0</v>
      </c>
      <c r="J104" s="51" t="s">
        <v>3204</v>
      </c>
      <c r="K104" s="51" t="s">
        <v>3204</v>
      </c>
      <c r="L104" s="51" t="s">
        <v>3204</v>
      </c>
      <c r="M104" s="51" t="s">
        <v>3204</v>
      </c>
      <c r="N104" s="51" t="s">
        <v>3204</v>
      </c>
      <c r="O104" s="51" t="s">
        <v>3204</v>
      </c>
      <c r="P104" s="32">
        <v>74531.369730000006</v>
      </c>
      <c r="Q104" s="33">
        <v>1.9067580806E-2</v>
      </c>
      <c r="R104" s="84">
        <v>1.1719665110000001E-3</v>
      </c>
    </row>
    <row r="105" spans="2:18" ht="13.5" thickBot="1" x14ac:dyDescent="0.25">
      <c r="B105" s="81" t="s">
        <v>3192</v>
      </c>
      <c r="C105" s="28" t="s">
        <v>2871</v>
      </c>
      <c r="D105" s="34">
        <v>11020477</v>
      </c>
      <c r="E105" s="114" t="s">
        <v>3204</v>
      </c>
      <c r="F105" s="28" t="s">
        <v>26</v>
      </c>
      <c r="G105" s="39">
        <v>45162</v>
      </c>
      <c r="H105" s="28" t="s">
        <v>311</v>
      </c>
      <c r="I105" s="41">
        <v>3.14</v>
      </c>
      <c r="J105" s="28" t="s">
        <v>2883</v>
      </c>
      <c r="K105" s="28" t="s">
        <v>47</v>
      </c>
      <c r="L105" s="27">
        <v>0.1</v>
      </c>
      <c r="M105" s="27">
        <v>0.1086</v>
      </c>
      <c r="N105" s="35">
        <v>785837.84</v>
      </c>
      <c r="O105" s="35">
        <v>101.19</v>
      </c>
      <c r="P105" s="35">
        <v>3060.6836499999999</v>
      </c>
      <c r="Q105" s="27">
        <v>7.8302375200000002E-4</v>
      </c>
      <c r="R105" s="85">
        <v>4.8127637424077099E-5</v>
      </c>
    </row>
    <row r="106" spans="2:18" ht="13.5" thickBot="1" x14ac:dyDescent="0.25">
      <c r="B106" s="81" t="s">
        <v>3193</v>
      </c>
      <c r="C106" s="28" t="s">
        <v>2871</v>
      </c>
      <c r="D106" s="34">
        <v>11020478</v>
      </c>
      <c r="E106" s="114" t="s">
        <v>3204</v>
      </c>
      <c r="F106" s="28" t="s">
        <v>26</v>
      </c>
      <c r="G106" s="39">
        <v>45166</v>
      </c>
      <c r="H106" s="28" t="s">
        <v>311</v>
      </c>
      <c r="I106" s="41">
        <v>0</v>
      </c>
      <c r="J106" s="28" t="s">
        <v>2883</v>
      </c>
      <c r="K106" s="28" t="s">
        <v>47</v>
      </c>
      <c r="L106" s="27">
        <v>9.6699999999999994E-2</v>
      </c>
      <c r="M106" s="27">
        <v>0</v>
      </c>
      <c r="N106" s="35">
        <v>318916.65999999997</v>
      </c>
      <c r="O106" s="35">
        <v>100</v>
      </c>
      <c r="P106" s="35">
        <v>1227.5102300000001</v>
      </c>
      <c r="Q106" s="27">
        <v>3.1403757300000002E-4</v>
      </c>
      <c r="R106" s="85">
        <v>1.9301951472111599E-5</v>
      </c>
    </row>
    <row r="107" spans="2:18" ht="13.5" thickBot="1" x14ac:dyDescent="0.25">
      <c r="B107" s="81" t="s">
        <v>3169</v>
      </c>
      <c r="C107" s="28" t="s">
        <v>2871</v>
      </c>
      <c r="D107" s="34">
        <v>11020020</v>
      </c>
      <c r="E107" s="114" t="s">
        <v>3204</v>
      </c>
      <c r="F107" s="28" t="s">
        <v>26</v>
      </c>
      <c r="G107" s="39">
        <v>45041</v>
      </c>
      <c r="H107" s="28" t="s">
        <v>311</v>
      </c>
      <c r="I107" s="41">
        <v>2.88</v>
      </c>
      <c r="J107" s="28" t="s">
        <v>2883</v>
      </c>
      <c r="K107" s="28" t="s">
        <v>47</v>
      </c>
      <c r="L107" s="27">
        <v>9.6699999999999994E-2</v>
      </c>
      <c r="M107" s="27">
        <v>0.1812</v>
      </c>
      <c r="N107" s="35">
        <v>1556357.13</v>
      </c>
      <c r="O107" s="35">
        <v>103.79</v>
      </c>
      <c r="P107" s="35">
        <v>6217.4554500000004</v>
      </c>
      <c r="Q107" s="27">
        <v>1.5906300209999999E-3</v>
      </c>
      <c r="R107" s="85">
        <v>9.7766210368703806E-5</v>
      </c>
    </row>
    <row r="108" spans="2:18" ht="13.5" thickBot="1" x14ac:dyDescent="0.25">
      <c r="B108" s="81" t="s">
        <v>3194</v>
      </c>
      <c r="C108" s="28" t="s">
        <v>2871</v>
      </c>
      <c r="D108" s="34">
        <v>11020418</v>
      </c>
      <c r="E108" s="114" t="s">
        <v>3204</v>
      </c>
      <c r="F108" s="28" t="s">
        <v>26</v>
      </c>
      <c r="G108" s="39">
        <v>45179</v>
      </c>
      <c r="H108" s="28" t="s">
        <v>311</v>
      </c>
      <c r="I108" s="41">
        <v>3.27</v>
      </c>
      <c r="J108" s="28" t="s">
        <v>2878</v>
      </c>
      <c r="K108" s="28" t="s">
        <v>46</v>
      </c>
      <c r="L108" s="27">
        <v>0.08</v>
      </c>
      <c r="M108" s="27">
        <v>8.5099999999999995E-2</v>
      </c>
      <c r="N108" s="35">
        <v>665000</v>
      </c>
      <c r="O108" s="35">
        <v>99.59</v>
      </c>
      <c r="P108" s="35">
        <v>662.27350000000001</v>
      </c>
      <c r="Q108" s="27">
        <v>1.6943138799999999E-4</v>
      </c>
      <c r="R108" s="85">
        <v>1.0413901771120501E-5</v>
      </c>
    </row>
    <row r="109" spans="2:18" ht="13.5" thickBot="1" x14ac:dyDescent="0.25">
      <c r="B109" s="81" t="s">
        <v>3183</v>
      </c>
      <c r="C109" s="28" t="s">
        <v>2871</v>
      </c>
      <c r="D109" s="34">
        <v>11020460</v>
      </c>
      <c r="E109" s="114" t="s">
        <v>3204</v>
      </c>
      <c r="F109" s="28" t="s">
        <v>26</v>
      </c>
      <c r="G109" s="39">
        <v>45105</v>
      </c>
      <c r="H109" s="28" t="s">
        <v>311</v>
      </c>
      <c r="I109" s="41">
        <v>0</v>
      </c>
      <c r="J109" s="28" t="s">
        <v>2883</v>
      </c>
      <c r="K109" s="28" t="s">
        <v>47</v>
      </c>
      <c r="L109" s="27">
        <v>9.6699999999999994E-2</v>
      </c>
      <c r="M109" s="27">
        <v>0</v>
      </c>
      <c r="N109" s="35">
        <v>82066.95</v>
      </c>
      <c r="O109" s="35">
        <v>100.21</v>
      </c>
      <c r="P109" s="35">
        <v>316.53903000000003</v>
      </c>
      <c r="Q109" s="27">
        <v>8.0981116471325995E-5</v>
      </c>
      <c r="R109" s="85">
        <v>4.9774094315200003E-6</v>
      </c>
    </row>
    <row r="110" spans="2:18" ht="13.5" thickBot="1" x14ac:dyDescent="0.25">
      <c r="B110" s="111" t="s">
        <v>3195</v>
      </c>
      <c r="C110" s="28" t="s">
        <v>2871</v>
      </c>
      <c r="D110" s="34">
        <v>11020420</v>
      </c>
      <c r="E110" s="114" t="s">
        <v>3204</v>
      </c>
      <c r="F110" s="28" t="s">
        <v>26</v>
      </c>
      <c r="G110" s="39">
        <v>45195</v>
      </c>
      <c r="H110" s="28" t="s">
        <v>311</v>
      </c>
      <c r="I110" s="41">
        <v>3.28</v>
      </c>
      <c r="J110" s="28" t="s">
        <v>2878</v>
      </c>
      <c r="K110" s="28" t="s">
        <v>46</v>
      </c>
      <c r="L110" s="27">
        <v>0.08</v>
      </c>
      <c r="M110" s="27">
        <v>8.4599999999999995E-2</v>
      </c>
      <c r="N110" s="35">
        <v>1995000</v>
      </c>
      <c r="O110" s="35">
        <v>100</v>
      </c>
      <c r="P110" s="35">
        <v>1995</v>
      </c>
      <c r="Q110" s="27">
        <v>5.1038675099999997E-4</v>
      </c>
      <c r="R110" s="85">
        <v>3.1370323640286601E-5</v>
      </c>
    </row>
    <row r="111" spans="2:18" ht="13.5" thickBot="1" x14ac:dyDescent="0.25">
      <c r="B111" s="81" t="s">
        <v>3196</v>
      </c>
      <c r="C111" s="28" t="s">
        <v>2871</v>
      </c>
      <c r="D111" s="34">
        <v>11020486</v>
      </c>
      <c r="E111" s="114" t="s">
        <v>3204</v>
      </c>
      <c r="F111" s="28" t="s">
        <v>26</v>
      </c>
      <c r="G111" s="39">
        <v>45195</v>
      </c>
      <c r="H111" s="28" t="s">
        <v>311</v>
      </c>
      <c r="I111" s="41">
        <v>0</v>
      </c>
      <c r="J111" s="28" t="s">
        <v>2883</v>
      </c>
      <c r="K111" s="28" t="s">
        <v>47</v>
      </c>
      <c r="L111" s="27">
        <v>9.6699999999999994E-2</v>
      </c>
      <c r="M111" s="27">
        <v>0</v>
      </c>
      <c r="N111" s="35">
        <v>411655.58</v>
      </c>
      <c r="O111" s="35">
        <v>100</v>
      </c>
      <c r="P111" s="35">
        <v>1584.4623300000001</v>
      </c>
      <c r="Q111" s="27">
        <v>4.0535768499999999E-4</v>
      </c>
      <c r="R111" s="85">
        <v>2.49148351318008E-5</v>
      </c>
    </row>
    <row r="112" spans="2:18" ht="13.5" thickBot="1" x14ac:dyDescent="0.25">
      <c r="B112" s="81" t="s">
        <v>3176</v>
      </c>
      <c r="C112" s="28" t="s">
        <v>2871</v>
      </c>
      <c r="D112" s="34">
        <v>11020026</v>
      </c>
      <c r="E112" s="114" t="s">
        <v>3204</v>
      </c>
      <c r="F112" s="28" t="s">
        <v>26</v>
      </c>
      <c r="G112" s="39">
        <v>45076</v>
      </c>
      <c r="H112" s="28" t="s">
        <v>311</v>
      </c>
      <c r="I112" s="41">
        <v>0</v>
      </c>
      <c r="J112" s="28" t="s">
        <v>2883</v>
      </c>
      <c r="K112" s="28" t="s">
        <v>47</v>
      </c>
      <c r="L112" s="27">
        <v>0.1</v>
      </c>
      <c r="M112" s="27">
        <v>0</v>
      </c>
      <c r="N112" s="35">
        <v>360657.57</v>
      </c>
      <c r="O112" s="35">
        <v>100.08</v>
      </c>
      <c r="P112" s="35">
        <v>1389.28152</v>
      </c>
      <c r="Q112" s="27">
        <v>3.5542400100000001E-4</v>
      </c>
      <c r="R112" s="85">
        <v>2.1845719754320501E-5</v>
      </c>
    </row>
    <row r="113" spans="2:18" ht="13.5" thickBot="1" x14ac:dyDescent="0.25">
      <c r="B113" s="81" t="s">
        <v>3109</v>
      </c>
      <c r="C113" s="28" t="s">
        <v>2871</v>
      </c>
      <c r="D113" s="34">
        <v>11019035</v>
      </c>
      <c r="E113" s="114" t="s">
        <v>3204</v>
      </c>
      <c r="F113" s="28" t="s">
        <v>26</v>
      </c>
      <c r="G113" s="39">
        <v>44329</v>
      </c>
      <c r="H113" s="28" t="s">
        <v>311</v>
      </c>
      <c r="I113" s="41">
        <v>2.27</v>
      </c>
      <c r="J113" s="28" t="s">
        <v>2884</v>
      </c>
      <c r="K113" s="28" t="s">
        <v>47</v>
      </c>
      <c r="L113" s="27">
        <v>0.09</v>
      </c>
      <c r="M113" s="27">
        <v>0.18790000000000001</v>
      </c>
      <c r="N113" s="35">
        <v>2999999.97</v>
      </c>
      <c r="O113" s="35">
        <v>98.62</v>
      </c>
      <c r="P113" s="35">
        <v>11387.65129</v>
      </c>
      <c r="Q113" s="27">
        <v>2.913336517E-3</v>
      </c>
      <c r="R113" s="85">
        <v>1.7906481499999999E-4</v>
      </c>
    </row>
    <row r="114" spans="2:18" ht="13.5" thickBot="1" x14ac:dyDescent="0.25">
      <c r="B114" s="81" t="s">
        <v>3197</v>
      </c>
      <c r="C114" s="28" t="s">
        <v>2871</v>
      </c>
      <c r="D114" s="34">
        <v>11020485</v>
      </c>
      <c r="E114" s="114" t="s">
        <v>3204</v>
      </c>
      <c r="F114" s="28" t="s">
        <v>26</v>
      </c>
      <c r="G114" s="39">
        <v>45195</v>
      </c>
      <c r="H114" s="28" t="s">
        <v>311</v>
      </c>
      <c r="I114" s="41">
        <v>3.18</v>
      </c>
      <c r="J114" s="28" t="s">
        <v>2883</v>
      </c>
      <c r="K114" s="28" t="s">
        <v>47</v>
      </c>
      <c r="L114" s="27">
        <v>0.1</v>
      </c>
      <c r="M114" s="27">
        <v>5.5399999999999998E-2</v>
      </c>
      <c r="N114" s="35">
        <v>887837.84</v>
      </c>
      <c r="O114" s="35">
        <v>100</v>
      </c>
      <c r="P114" s="35">
        <v>3417.28784</v>
      </c>
      <c r="Q114" s="27">
        <v>8.7425485700000003E-4</v>
      </c>
      <c r="R114" s="85">
        <v>5.3735050382363998E-5</v>
      </c>
    </row>
    <row r="115" spans="2:18" ht="13.5" thickBot="1" x14ac:dyDescent="0.25">
      <c r="B115" s="81" t="s">
        <v>3198</v>
      </c>
      <c r="C115" s="28" t="s">
        <v>2871</v>
      </c>
      <c r="D115" s="34">
        <v>11020488</v>
      </c>
      <c r="E115" s="114" t="s">
        <v>3204</v>
      </c>
      <c r="F115" s="28" t="s">
        <v>26</v>
      </c>
      <c r="G115" s="39">
        <v>45196</v>
      </c>
      <c r="H115" s="28" t="s">
        <v>311</v>
      </c>
      <c r="I115" s="41">
        <v>2.94</v>
      </c>
      <c r="J115" s="28" t="s">
        <v>2883</v>
      </c>
      <c r="K115" s="28" t="s">
        <v>47</v>
      </c>
      <c r="L115" s="27">
        <v>0.1002</v>
      </c>
      <c r="M115" s="27">
        <v>0.1474</v>
      </c>
      <c r="N115" s="35">
        <v>2803323.42</v>
      </c>
      <c r="O115" s="35">
        <v>100</v>
      </c>
      <c r="P115" s="35">
        <v>10789.991840000001</v>
      </c>
      <c r="Q115" s="27">
        <v>2.7604355319999999E-3</v>
      </c>
      <c r="R115" s="85">
        <v>1.6966693499999999E-4</v>
      </c>
    </row>
    <row r="116" spans="2:18" ht="13.5" thickBot="1" x14ac:dyDescent="0.25">
      <c r="B116" s="81" t="s">
        <v>3199</v>
      </c>
      <c r="C116" s="28" t="s">
        <v>2871</v>
      </c>
      <c r="D116" s="34">
        <v>11020487</v>
      </c>
      <c r="E116" s="114" t="s">
        <v>3204</v>
      </c>
      <c r="F116" s="28" t="s">
        <v>26</v>
      </c>
      <c r="G116" s="39">
        <v>45196</v>
      </c>
      <c r="H116" s="28" t="s">
        <v>311</v>
      </c>
      <c r="I116" s="41">
        <v>3.2</v>
      </c>
      <c r="J116" s="28" t="s">
        <v>2883</v>
      </c>
      <c r="K116" s="28" t="s">
        <v>47</v>
      </c>
      <c r="L116" s="27">
        <v>9.4799999999999995E-2</v>
      </c>
      <c r="M116" s="27">
        <v>9.8699999999999996E-2</v>
      </c>
      <c r="N116" s="35">
        <v>1771721.85</v>
      </c>
      <c r="O116" s="35">
        <v>100</v>
      </c>
      <c r="P116" s="35">
        <v>6819.3573900000001</v>
      </c>
      <c r="Q116" s="27">
        <v>1.7446163740000001E-3</v>
      </c>
      <c r="R116" s="85">
        <v>1.07230801E-4</v>
      </c>
    </row>
    <row r="117" spans="2:18" ht="13.5" thickBot="1" x14ac:dyDescent="0.25">
      <c r="B117" s="81" t="s">
        <v>3168</v>
      </c>
      <c r="C117" s="28" t="s">
        <v>2871</v>
      </c>
      <c r="D117" s="34">
        <v>11020017</v>
      </c>
      <c r="E117" s="114" t="s">
        <v>3204</v>
      </c>
      <c r="F117" s="28" t="s">
        <v>26</v>
      </c>
      <c r="G117" s="39">
        <v>45040</v>
      </c>
      <c r="H117" s="28" t="s">
        <v>311</v>
      </c>
      <c r="I117" s="41">
        <v>3.16</v>
      </c>
      <c r="J117" s="28" t="s">
        <v>2883</v>
      </c>
      <c r="K117" s="28" t="s">
        <v>47</v>
      </c>
      <c r="L117" s="27">
        <v>9.8900000000000002E-2</v>
      </c>
      <c r="M117" s="27">
        <v>9.9400000000000002E-2</v>
      </c>
      <c r="N117" s="35">
        <v>3184459.45</v>
      </c>
      <c r="O117" s="35">
        <v>108.09</v>
      </c>
      <c r="P117" s="35">
        <v>13248.57446</v>
      </c>
      <c r="Q117" s="27">
        <v>3.389421997E-3</v>
      </c>
      <c r="R117" s="85">
        <v>2.0832685100000001E-4</v>
      </c>
    </row>
    <row r="118" spans="2:18" ht="13.5" thickBot="1" x14ac:dyDescent="0.25">
      <c r="B118" s="81" t="s">
        <v>3156</v>
      </c>
      <c r="C118" s="28" t="s">
        <v>2871</v>
      </c>
      <c r="D118" s="34">
        <v>11020108</v>
      </c>
      <c r="E118" s="114" t="s">
        <v>3204</v>
      </c>
      <c r="F118" s="28" t="s">
        <v>26</v>
      </c>
      <c r="G118" s="39">
        <v>44952</v>
      </c>
      <c r="H118" s="28" t="s">
        <v>311</v>
      </c>
      <c r="I118" s="41">
        <v>3.55</v>
      </c>
      <c r="J118" s="28" t="s">
        <v>2883</v>
      </c>
      <c r="K118" s="28" t="s">
        <v>47</v>
      </c>
      <c r="L118" s="27">
        <v>0.1</v>
      </c>
      <c r="M118" s="27">
        <v>8.3900000000000002E-2</v>
      </c>
      <c r="N118" s="35">
        <v>166216.22</v>
      </c>
      <c r="O118" s="35">
        <v>99.69</v>
      </c>
      <c r="P118" s="35">
        <v>637.78295000000003</v>
      </c>
      <c r="Q118" s="27">
        <v>1.6316589799999999E-4</v>
      </c>
      <c r="R118" s="85">
        <v>1.00288007788254E-5</v>
      </c>
    </row>
    <row r="119" spans="2:18" ht="13.5" thickBot="1" x14ac:dyDescent="0.25">
      <c r="B119" s="81" t="s">
        <v>3150</v>
      </c>
      <c r="C119" s="28" t="s">
        <v>2871</v>
      </c>
      <c r="D119" s="34">
        <v>11019988</v>
      </c>
      <c r="E119" s="114" t="s">
        <v>3204</v>
      </c>
      <c r="F119" s="28" t="s">
        <v>26</v>
      </c>
      <c r="G119" s="39">
        <v>44916</v>
      </c>
      <c r="H119" s="28" t="s">
        <v>311</v>
      </c>
      <c r="I119" s="41">
        <v>2.89</v>
      </c>
      <c r="J119" s="28" t="s">
        <v>2883</v>
      </c>
      <c r="K119" s="28" t="s">
        <v>47</v>
      </c>
      <c r="L119" s="27">
        <v>0.1</v>
      </c>
      <c r="M119" s="27">
        <v>0.17949999999999999</v>
      </c>
      <c r="N119" s="35">
        <v>932432.44</v>
      </c>
      <c r="O119" s="35">
        <v>94.66</v>
      </c>
      <c r="P119" s="35">
        <v>3397.2834800000001</v>
      </c>
      <c r="Q119" s="27">
        <v>8.6913708199999997E-4</v>
      </c>
      <c r="R119" s="85">
        <v>5.3420492363608699E-5</v>
      </c>
    </row>
    <row r="120" spans="2:18" ht="13.5" thickBot="1" x14ac:dyDescent="0.25">
      <c r="B120" s="81" t="s">
        <v>3163</v>
      </c>
      <c r="C120" s="28" t="s">
        <v>2871</v>
      </c>
      <c r="D120" s="34">
        <v>11020004</v>
      </c>
      <c r="E120" s="114" t="s">
        <v>3204</v>
      </c>
      <c r="F120" s="28" t="s">
        <v>26</v>
      </c>
      <c r="G120" s="39">
        <v>45012</v>
      </c>
      <c r="H120" s="28" t="s">
        <v>311</v>
      </c>
      <c r="I120" s="41">
        <v>3.16</v>
      </c>
      <c r="J120" s="28" t="s">
        <v>2883</v>
      </c>
      <c r="K120" s="28" t="s">
        <v>47</v>
      </c>
      <c r="L120" s="27">
        <v>0.1</v>
      </c>
      <c r="M120" s="27">
        <v>9.9400000000000002E-2</v>
      </c>
      <c r="N120" s="35">
        <v>490541.14</v>
      </c>
      <c r="O120" s="35">
        <v>108.95</v>
      </c>
      <c r="P120" s="35">
        <v>2057.0771599999998</v>
      </c>
      <c r="Q120" s="27">
        <v>5.2626813499999999E-4</v>
      </c>
      <c r="R120" s="85">
        <v>3.2346454266787799E-5</v>
      </c>
    </row>
    <row r="121" spans="2:18" ht="13.5" thickBot="1" x14ac:dyDescent="0.25">
      <c r="B121" s="81" t="s">
        <v>3145</v>
      </c>
      <c r="C121" s="28" t="s">
        <v>2871</v>
      </c>
      <c r="D121" s="34">
        <v>11019984</v>
      </c>
      <c r="E121" s="114" t="s">
        <v>3204</v>
      </c>
      <c r="F121" s="28" t="s">
        <v>26</v>
      </c>
      <c r="G121" s="39">
        <v>44889</v>
      </c>
      <c r="H121" s="28" t="s">
        <v>311</v>
      </c>
      <c r="I121" s="41">
        <v>2.87</v>
      </c>
      <c r="J121" s="28" t="s">
        <v>2883</v>
      </c>
      <c r="K121" s="28" t="s">
        <v>47</v>
      </c>
      <c r="L121" s="27">
        <v>9.9099999999999994E-2</v>
      </c>
      <c r="M121" s="27">
        <v>0.1943</v>
      </c>
      <c r="N121" s="35">
        <v>245270.3</v>
      </c>
      <c r="O121" s="35">
        <v>100.09</v>
      </c>
      <c r="P121" s="35">
        <v>944.89502000000005</v>
      </c>
      <c r="Q121" s="27">
        <v>2.4173528799999999E-4</v>
      </c>
      <c r="R121" s="85">
        <v>1.48579762323284E-5</v>
      </c>
    </row>
    <row r="122" spans="2:18" ht="13.5" thickBot="1" x14ac:dyDescent="0.25">
      <c r="B122" s="81" t="s">
        <v>3203</v>
      </c>
      <c r="C122" s="28" t="s">
        <v>2871</v>
      </c>
      <c r="D122" s="34">
        <v>11020459</v>
      </c>
      <c r="E122" s="114" t="s">
        <v>3204</v>
      </c>
      <c r="F122" s="28" t="s">
        <v>26</v>
      </c>
      <c r="G122" s="39">
        <v>45104</v>
      </c>
      <c r="H122" s="28" t="s">
        <v>311</v>
      </c>
      <c r="I122" s="41">
        <v>3.16</v>
      </c>
      <c r="J122" s="28" t="s">
        <v>2883</v>
      </c>
      <c r="K122" s="28" t="s">
        <v>47</v>
      </c>
      <c r="L122" s="27">
        <v>0.1</v>
      </c>
      <c r="M122" s="27">
        <v>9.9400000000000002E-2</v>
      </c>
      <c r="N122" s="35">
        <v>220945.95</v>
      </c>
      <c r="O122" s="35">
        <v>101.26</v>
      </c>
      <c r="P122" s="35">
        <v>861.13626999999997</v>
      </c>
      <c r="Q122" s="27">
        <v>2.20307039E-4</v>
      </c>
      <c r="R122" s="85">
        <v>1.35409140292177E-5</v>
      </c>
    </row>
    <row r="123" spans="2:18" ht="13.5" thickBot="1" x14ac:dyDescent="0.25">
      <c r="B123" s="81" t="s">
        <v>3157</v>
      </c>
      <c r="C123" s="28" t="s">
        <v>2871</v>
      </c>
      <c r="D123" s="34">
        <v>11019998</v>
      </c>
      <c r="E123" s="114" t="s">
        <v>3204</v>
      </c>
      <c r="F123" s="28" t="s">
        <v>26</v>
      </c>
      <c r="G123" s="39">
        <v>44979</v>
      </c>
      <c r="H123" s="28" t="s">
        <v>311</v>
      </c>
      <c r="I123" s="41">
        <v>2.48</v>
      </c>
      <c r="J123" s="28" t="s">
        <v>2883</v>
      </c>
      <c r="K123" s="28" t="s">
        <v>47</v>
      </c>
      <c r="L123" s="27">
        <v>0.1</v>
      </c>
      <c r="M123" s="27">
        <v>0.48949999999999999</v>
      </c>
      <c r="N123" s="35">
        <v>405405.42</v>
      </c>
      <c r="O123" s="35">
        <v>101.25</v>
      </c>
      <c r="P123" s="35">
        <v>1579.9105400000001</v>
      </c>
      <c r="Q123" s="27">
        <v>4.0419318700000002E-4</v>
      </c>
      <c r="R123" s="85">
        <v>2.4843260632832102E-5</v>
      </c>
    </row>
    <row r="124" spans="2:18" ht="13.5" thickBot="1" x14ac:dyDescent="0.25">
      <c r="B124" s="81" t="s">
        <v>3173</v>
      </c>
      <c r="C124" s="28" t="s">
        <v>2871</v>
      </c>
      <c r="D124" s="34">
        <v>11020023</v>
      </c>
      <c r="E124" s="114" t="s">
        <v>3204</v>
      </c>
      <c r="F124" s="28" t="s">
        <v>26</v>
      </c>
      <c r="G124" s="39">
        <v>45068</v>
      </c>
      <c r="H124" s="28" t="s">
        <v>311</v>
      </c>
      <c r="I124" s="41">
        <v>3.16</v>
      </c>
      <c r="J124" s="28" t="s">
        <v>2883</v>
      </c>
      <c r="K124" s="28" t="s">
        <v>47</v>
      </c>
      <c r="L124" s="27">
        <v>0.1032</v>
      </c>
      <c r="M124" s="27">
        <v>9.9699999999999997E-2</v>
      </c>
      <c r="N124" s="35">
        <v>101756.75</v>
      </c>
      <c r="O124" s="35">
        <v>103.56</v>
      </c>
      <c r="P124" s="35">
        <v>405.60489000000001</v>
      </c>
      <c r="Q124" s="27">
        <v>1.03767098E-4</v>
      </c>
      <c r="R124" s="85">
        <v>6.3779231425477998E-6</v>
      </c>
    </row>
    <row r="125" spans="2:18" ht="13.5" thickBot="1" x14ac:dyDescent="0.25">
      <c r="B125" s="81" t="s">
        <v>3177</v>
      </c>
      <c r="C125" s="28" t="s">
        <v>2871</v>
      </c>
      <c r="D125" s="34">
        <v>11020025</v>
      </c>
      <c r="E125" s="114" t="s">
        <v>3204</v>
      </c>
      <c r="F125" s="28" t="s">
        <v>26</v>
      </c>
      <c r="G125" s="39">
        <v>45076</v>
      </c>
      <c r="H125" s="28" t="s">
        <v>311</v>
      </c>
      <c r="I125" s="41">
        <v>3.15</v>
      </c>
      <c r="J125" s="28" t="s">
        <v>2883</v>
      </c>
      <c r="K125" s="28" t="s">
        <v>47</v>
      </c>
      <c r="L125" s="27">
        <v>0.1</v>
      </c>
      <c r="M125" s="27">
        <v>0.1028</v>
      </c>
      <c r="N125" s="35">
        <v>767918.92</v>
      </c>
      <c r="O125" s="35">
        <v>110.36</v>
      </c>
      <c r="P125" s="35">
        <v>3261.9325100000001</v>
      </c>
      <c r="Q125" s="27">
        <v>8.3450984299999998E-4</v>
      </c>
      <c r="R125" s="85">
        <v>5.1292169689961202E-5</v>
      </c>
    </row>
    <row r="126" spans="2:18" ht="13.5" thickBot="1" x14ac:dyDescent="0.25">
      <c r="B126" s="80" t="s">
        <v>2885</v>
      </c>
      <c r="C126" s="51" t="s">
        <v>3204</v>
      </c>
      <c r="D126" s="51" t="s">
        <v>3204</v>
      </c>
      <c r="E126" s="51" t="s">
        <v>3204</v>
      </c>
      <c r="F126" s="51" t="s">
        <v>3204</v>
      </c>
      <c r="G126" s="51" t="s">
        <v>3204</v>
      </c>
      <c r="H126" s="51" t="s">
        <v>3204</v>
      </c>
      <c r="I126" s="32">
        <v>3.0448394732969999</v>
      </c>
      <c r="J126" s="51" t="s">
        <v>3204</v>
      </c>
      <c r="K126" s="51" t="s">
        <v>3204</v>
      </c>
      <c r="L126" s="51" t="s">
        <v>3204</v>
      </c>
      <c r="M126" s="114" t="s">
        <v>3204</v>
      </c>
      <c r="N126" s="51" t="s">
        <v>3204</v>
      </c>
      <c r="O126" s="51" t="s">
        <v>3204</v>
      </c>
      <c r="P126" s="32">
        <v>711683.27963</v>
      </c>
      <c r="Q126" s="33">
        <v>0.18207203882</v>
      </c>
      <c r="R126" s="84">
        <v>1.1190844516E-2</v>
      </c>
    </row>
    <row r="127" spans="2:18" ht="13.5" thickBot="1" x14ac:dyDescent="0.25">
      <c r="B127" s="81" t="s">
        <v>3097</v>
      </c>
      <c r="C127" s="28" t="s">
        <v>2871</v>
      </c>
      <c r="D127" s="34">
        <v>11019375</v>
      </c>
      <c r="E127" s="114" t="s">
        <v>3204</v>
      </c>
      <c r="F127" s="28" t="s">
        <v>2886</v>
      </c>
      <c r="G127" s="39">
        <v>44586</v>
      </c>
      <c r="H127" s="28" t="s">
        <v>93</v>
      </c>
      <c r="I127" s="41">
        <v>4.68</v>
      </c>
      <c r="J127" s="28" t="s">
        <v>1316</v>
      </c>
      <c r="K127" s="28" t="s">
        <v>46</v>
      </c>
      <c r="L127" s="27">
        <v>0</v>
      </c>
      <c r="M127" s="27">
        <v>8.2100000000000006E-2</v>
      </c>
      <c r="N127" s="35">
        <v>214998000</v>
      </c>
      <c r="O127" s="35">
        <v>83.98</v>
      </c>
      <c r="P127" s="35">
        <v>180555.32040999999</v>
      </c>
      <c r="Q127" s="27">
        <v>4.6192001762000001E-2</v>
      </c>
      <c r="R127" s="85">
        <v>2.8391372610000001E-3</v>
      </c>
    </row>
    <row r="128" spans="2:18" ht="13.5" thickBot="1" x14ac:dyDescent="0.25">
      <c r="B128" s="81" t="s">
        <v>3134</v>
      </c>
      <c r="C128" s="28" t="s">
        <v>2871</v>
      </c>
      <c r="D128" s="34">
        <v>11019468</v>
      </c>
      <c r="E128" s="114" t="s">
        <v>3204</v>
      </c>
      <c r="F128" s="28" t="s">
        <v>2886</v>
      </c>
      <c r="G128" s="39">
        <v>44678</v>
      </c>
      <c r="H128" s="28" t="s">
        <v>2872</v>
      </c>
      <c r="I128" s="41">
        <v>5.38</v>
      </c>
      <c r="J128" s="28" t="s">
        <v>1308</v>
      </c>
      <c r="K128" s="28" t="s">
        <v>47</v>
      </c>
      <c r="L128" s="27">
        <v>8.0799999999999997E-2</v>
      </c>
      <c r="M128" s="27">
        <v>5.3799999999999996E-4</v>
      </c>
      <c r="N128" s="35">
        <v>50000000</v>
      </c>
      <c r="O128" s="35">
        <v>110.17</v>
      </c>
      <c r="P128" s="35">
        <v>212022.16500000001</v>
      </c>
      <c r="Q128" s="27">
        <v>5.4242257703000001E-2</v>
      </c>
      <c r="R128" s="85">
        <v>3.3339368089999998E-3</v>
      </c>
    </row>
    <row r="129" spans="2:18" ht="13.5" thickBot="1" x14ac:dyDescent="0.25">
      <c r="B129" s="81" t="s">
        <v>3108</v>
      </c>
      <c r="C129" s="28" t="s">
        <v>2871</v>
      </c>
      <c r="D129" s="34">
        <v>53089150</v>
      </c>
      <c r="E129" s="114" t="s">
        <v>3204</v>
      </c>
      <c r="F129" s="28" t="s">
        <v>2886</v>
      </c>
      <c r="G129" s="39">
        <v>44306</v>
      </c>
      <c r="H129" s="28" t="s">
        <v>2872</v>
      </c>
      <c r="I129" s="41">
        <v>0.98</v>
      </c>
      <c r="J129" s="28" t="s">
        <v>2887</v>
      </c>
      <c r="K129" s="28" t="s">
        <v>47</v>
      </c>
      <c r="L129" s="27">
        <v>5.1999999999999998E-2</v>
      </c>
      <c r="M129" s="27">
        <v>9.7999999999999997E-3</v>
      </c>
      <c r="N129" s="35">
        <v>30000000</v>
      </c>
      <c r="O129" s="35">
        <v>116.46</v>
      </c>
      <c r="P129" s="35">
        <v>134476.36199999999</v>
      </c>
      <c r="Q129" s="27">
        <v>3.4403485514999999E-2</v>
      </c>
      <c r="R129" s="85">
        <v>2.114569923E-3</v>
      </c>
    </row>
    <row r="130" spans="2:18" ht="13.5" thickBot="1" x14ac:dyDescent="0.25">
      <c r="B130" s="81" t="s">
        <v>3107</v>
      </c>
      <c r="C130" s="28" t="s">
        <v>2871</v>
      </c>
      <c r="D130" s="34">
        <v>11019036</v>
      </c>
      <c r="E130" s="114" t="s">
        <v>3204</v>
      </c>
      <c r="F130" s="28" t="s">
        <v>26</v>
      </c>
      <c r="G130" s="39">
        <v>44329</v>
      </c>
      <c r="H130" s="28" t="s">
        <v>311</v>
      </c>
      <c r="I130" s="41">
        <v>6.07</v>
      </c>
      <c r="J130" s="28" t="s">
        <v>2884</v>
      </c>
      <c r="K130" s="28" t="s">
        <v>47</v>
      </c>
      <c r="L130" s="27">
        <v>0.05</v>
      </c>
      <c r="M130" s="27">
        <v>6.0699999999999997E-2</v>
      </c>
      <c r="N130" s="35">
        <v>2324999.9700000002</v>
      </c>
      <c r="O130" s="35">
        <v>91.12</v>
      </c>
      <c r="P130" s="35">
        <v>8154.2603499999996</v>
      </c>
      <c r="Q130" s="27">
        <v>2.086128548E-3</v>
      </c>
      <c r="R130" s="85">
        <v>1.2822144600000001E-4</v>
      </c>
    </row>
    <row r="131" spans="2:18" ht="13.5" thickBot="1" x14ac:dyDescent="0.25">
      <c r="B131" s="81" t="s">
        <v>3166</v>
      </c>
      <c r="C131" s="28" t="s">
        <v>2871</v>
      </c>
      <c r="D131" s="34">
        <v>11020015</v>
      </c>
      <c r="E131" s="114" t="s">
        <v>3204</v>
      </c>
      <c r="F131" s="28" t="s">
        <v>26</v>
      </c>
      <c r="G131" s="39">
        <v>45033</v>
      </c>
      <c r="H131" s="28" t="s">
        <v>311</v>
      </c>
      <c r="I131" s="41">
        <v>3.55</v>
      </c>
      <c r="J131" s="28" t="s">
        <v>1308</v>
      </c>
      <c r="K131" s="28" t="s">
        <v>47</v>
      </c>
      <c r="L131" s="27">
        <v>0.15690000000000001</v>
      </c>
      <c r="M131" s="27">
        <v>0.13850000000000001</v>
      </c>
      <c r="N131" s="35">
        <v>8650000</v>
      </c>
      <c r="O131" s="35">
        <v>113.11</v>
      </c>
      <c r="P131" s="35">
        <v>37658.673739999998</v>
      </c>
      <c r="Q131" s="27">
        <v>9.6343299090000008E-3</v>
      </c>
      <c r="R131" s="85">
        <v>5.9216279799999998E-4</v>
      </c>
    </row>
    <row r="132" spans="2:18" x14ac:dyDescent="0.2">
      <c r="B132" s="88" t="s">
        <v>3136</v>
      </c>
      <c r="C132" s="89" t="s">
        <v>2871</v>
      </c>
      <c r="D132" s="90">
        <v>11019975</v>
      </c>
      <c r="E132" s="115" t="s">
        <v>3204</v>
      </c>
      <c r="F132" s="89" t="s">
        <v>26</v>
      </c>
      <c r="G132" s="112">
        <v>44837</v>
      </c>
      <c r="H132" s="89" t="s">
        <v>311</v>
      </c>
      <c r="I132" s="113" t="s">
        <v>26</v>
      </c>
      <c r="J132" s="89" t="s">
        <v>1316</v>
      </c>
      <c r="K132" s="89" t="s">
        <v>50</v>
      </c>
      <c r="L132" s="92">
        <v>0.12</v>
      </c>
      <c r="M132" s="89" t="s">
        <v>27</v>
      </c>
      <c r="N132" s="91">
        <v>48838383.799999997</v>
      </c>
      <c r="O132" s="91">
        <v>99.54</v>
      </c>
      <c r="P132" s="91">
        <v>138816.49812999999</v>
      </c>
      <c r="Q132" s="92">
        <v>3.5513835381000003E-2</v>
      </c>
      <c r="R132" s="94">
        <v>2.1828162769999999E-3</v>
      </c>
    </row>
    <row r="10000" spans="52:52" ht="12.75" customHeight="1" x14ac:dyDescent="0.2">
      <c r="AZ10000" s="18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O26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6.28515625" bestFit="1" customWidth="1"/>
    <col min="5" max="5" width="10" customWidth="1"/>
    <col min="6" max="6" width="12.42578125" bestFit="1" customWidth="1"/>
    <col min="7" max="7" width="10" customWidth="1"/>
    <col min="8" max="8" width="13.7109375" bestFit="1" customWidth="1"/>
    <col min="9" max="9" width="15" bestFit="1" customWidth="1"/>
    <col min="10" max="10" width="18.85546875" bestFit="1" customWidth="1"/>
    <col min="11" max="11" width="16.28515625" bestFit="1" customWidth="1"/>
    <col min="12" max="12" width="11.140625" customWidth="1"/>
    <col min="13" max="13" width="17.5703125" bestFit="1" customWidth="1"/>
    <col min="14" max="14" width="34" bestFit="1" customWidth="1"/>
    <col min="15" max="15" width="30.140625" bestFit="1" customWidth="1"/>
  </cols>
  <sheetData>
    <row r="1" spans="2:15" ht="12.75" customHeight="1" x14ac:dyDescent="0.2">
      <c r="B1" s="1" t="s">
        <v>66</v>
      </c>
      <c r="C1" s="1" t="s">
        <v>1</v>
      </c>
    </row>
    <row r="2" spans="2:15" ht="12.75" customHeight="1" x14ac:dyDescent="0.2">
      <c r="B2" s="1" t="s">
        <v>2</v>
      </c>
      <c r="C2" s="1" t="s">
        <v>3</v>
      </c>
    </row>
    <row r="6" spans="2:15" ht="12.75" customHeight="1" thickBot="1" x14ac:dyDescent="0.25">
      <c r="B6" s="60" t="s">
        <v>2888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</row>
    <row r="7" spans="2:15" ht="12.75" customHeight="1" thickBot="1" x14ac:dyDescent="0.25">
      <c r="B7" s="116" t="s">
        <v>2889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</row>
    <row r="8" spans="2:15" ht="12.75" customHeight="1" x14ac:dyDescent="0.2">
      <c r="B8" s="53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137</v>
      </c>
      <c r="H8" s="2" t="s">
        <v>73</v>
      </c>
      <c r="I8" s="2" t="s">
        <v>299</v>
      </c>
      <c r="J8" s="2" t="s">
        <v>75</v>
      </c>
      <c r="K8" s="2" t="s">
        <v>138</v>
      </c>
      <c r="L8" s="2" t="s">
        <v>139</v>
      </c>
      <c r="M8" s="2" t="s">
        <v>6</v>
      </c>
      <c r="N8" s="2" t="s">
        <v>77</v>
      </c>
      <c r="O8" s="56" t="s">
        <v>300</v>
      </c>
    </row>
    <row r="9" spans="2:15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144</v>
      </c>
      <c r="H9" s="77" t="s">
        <v>3204</v>
      </c>
      <c r="I9" s="3" t="s">
        <v>9</v>
      </c>
      <c r="J9" s="3" t="s">
        <v>9</v>
      </c>
      <c r="K9" s="3" t="s">
        <v>145</v>
      </c>
      <c r="L9" s="3" t="s">
        <v>146</v>
      </c>
      <c r="M9" s="3" t="s">
        <v>8</v>
      </c>
      <c r="N9" s="3" t="s">
        <v>9</v>
      </c>
      <c r="O9" s="57" t="s">
        <v>9</v>
      </c>
    </row>
    <row r="10" spans="2:15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57" t="s">
        <v>149</v>
      </c>
    </row>
    <row r="11" spans="2:15" ht="12.75" customHeight="1" x14ac:dyDescent="0.2">
      <c r="B11" s="54" t="s">
        <v>2890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9">
        <v>0.31031758304599999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9">
        <v>3334136.6650999999</v>
      </c>
      <c r="N11" s="7">
        <v>1</v>
      </c>
      <c r="O11" s="58">
        <v>5.2427541977000003E-2</v>
      </c>
    </row>
    <row r="12" spans="2:15" ht="12.75" customHeight="1" x14ac:dyDescent="0.2">
      <c r="B12" s="54" t="s">
        <v>2891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9">
        <v>0.31031758304599999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9">
        <v>3334136.6650999999</v>
      </c>
      <c r="N12" s="7">
        <v>1</v>
      </c>
      <c r="O12" s="58">
        <v>5.2427541977000003E-2</v>
      </c>
    </row>
    <row r="13" spans="2:15" ht="12.75" customHeight="1" x14ac:dyDescent="0.2">
      <c r="B13" s="54" t="s">
        <v>2892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7" t="s">
        <v>3204</v>
      </c>
    </row>
    <row r="14" spans="2:15" ht="12.75" customHeight="1" x14ac:dyDescent="0.2">
      <c r="B14" s="54" t="s">
        <v>2893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9">
        <v>0.31031758304599999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9">
        <v>3334136.6650999999</v>
      </c>
      <c r="N14" s="7">
        <v>1</v>
      </c>
      <c r="O14" s="58">
        <v>5.2427541977000003E-2</v>
      </c>
    </row>
    <row r="15" spans="2:15" ht="12.75" customHeight="1" x14ac:dyDescent="0.2">
      <c r="B15" s="103" t="s">
        <v>2894</v>
      </c>
      <c r="C15" s="11" t="s">
        <v>2895</v>
      </c>
      <c r="D15" s="8">
        <v>12</v>
      </c>
      <c r="E15" s="11" t="s">
        <v>92</v>
      </c>
      <c r="F15" s="11" t="s">
        <v>93</v>
      </c>
      <c r="G15" s="12">
        <v>0.11</v>
      </c>
      <c r="H15" s="11" t="s">
        <v>46</v>
      </c>
      <c r="I15" s="5">
        <v>4.7E-2</v>
      </c>
      <c r="J15" s="5">
        <v>4.1500000000000002E-2</v>
      </c>
      <c r="K15" s="10">
        <v>176100000</v>
      </c>
      <c r="L15" s="10">
        <v>102.8151</v>
      </c>
      <c r="M15" s="10">
        <v>181057.39110000001</v>
      </c>
      <c r="N15" s="5">
        <v>5.4304130059999997E-2</v>
      </c>
      <c r="O15" s="59">
        <v>2.847032058E-3</v>
      </c>
    </row>
    <row r="16" spans="2:15" ht="12.75" customHeight="1" x14ac:dyDescent="0.2">
      <c r="B16" s="103" t="s">
        <v>2896</v>
      </c>
      <c r="C16" s="11" t="s">
        <v>2897</v>
      </c>
      <c r="D16" s="8">
        <v>10</v>
      </c>
      <c r="E16" s="11" t="s">
        <v>92</v>
      </c>
      <c r="F16" s="11" t="s">
        <v>93</v>
      </c>
      <c r="G16" s="12">
        <v>0.31</v>
      </c>
      <c r="H16" s="11" t="s">
        <v>46</v>
      </c>
      <c r="I16" s="5">
        <v>4.1500000000000002E-2</v>
      </c>
      <c r="J16" s="5">
        <v>4.1500000000000002E-2</v>
      </c>
      <c r="K16" s="10">
        <v>400000000</v>
      </c>
      <c r="L16" s="10">
        <v>102.997</v>
      </c>
      <c r="M16" s="10">
        <v>411988</v>
      </c>
      <c r="N16" s="5">
        <v>0.123566620502</v>
      </c>
      <c r="O16" s="59">
        <v>6.4782941829999996E-3</v>
      </c>
    </row>
    <row r="17" spans="2:15" ht="12.75" customHeight="1" x14ac:dyDescent="0.2">
      <c r="B17" s="103" t="s">
        <v>2898</v>
      </c>
      <c r="C17" s="11" t="s">
        <v>2899</v>
      </c>
      <c r="D17" s="8">
        <v>12</v>
      </c>
      <c r="E17" s="11" t="s">
        <v>92</v>
      </c>
      <c r="F17" s="11" t="s">
        <v>93</v>
      </c>
      <c r="G17" s="12">
        <v>0.11</v>
      </c>
      <c r="H17" s="11" t="s">
        <v>46</v>
      </c>
      <c r="I17" s="5">
        <v>4.4999999999999998E-2</v>
      </c>
      <c r="J17" s="5">
        <v>4.65E-2</v>
      </c>
      <c r="K17" s="10">
        <v>200000000</v>
      </c>
      <c r="L17" s="10">
        <v>103.2577</v>
      </c>
      <c r="M17" s="10">
        <v>206515.4</v>
      </c>
      <c r="N17" s="5">
        <v>6.1939692562999998E-2</v>
      </c>
      <c r="O17" s="59">
        <v>3.2473458310000002E-3</v>
      </c>
    </row>
    <row r="18" spans="2:15" ht="12.75" customHeight="1" x14ac:dyDescent="0.2">
      <c r="B18" s="103" t="s">
        <v>2900</v>
      </c>
      <c r="C18" s="11" t="s">
        <v>2901</v>
      </c>
      <c r="D18" s="8">
        <v>20</v>
      </c>
      <c r="E18" s="11" t="s">
        <v>92</v>
      </c>
      <c r="F18" s="11" t="s">
        <v>93</v>
      </c>
      <c r="G18" s="12">
        <v>0.44</v>
      </c>
      <c r="H18" s="11" t="s">
        <v>46</v>
      </c>
      <c r="I18" s="5">
        <v>4.8000000000000001E-2</v>
      </c>
      <c r="J18" s="5">
        <v>4.1500000000000002E-2</v>
      </c>
      <c r="K18" s="10">
        <v>700000000</v>
      </c>
      <c r="L18" s="10">
        <v>104.432</v>
      </c>
      <c r="M18" s="10">
        <v>731024</v>
      </c>
      <c r="N18" s="5">
        <v>0.219254359802</v>
      </c>
      <c r="O18" s="59">
        <v>1.1494967151999999E-2</v>
      </c>
    </row>
    <row r="19" spans="2:15" ht="12.75" customHeight="1" x14ac:dyDescent="0.2">
      <c r="B19" s="103" t="s">
        <v>2902</v>
      </c>
      <c r="C19" s="11" t="s">
        <v>2903</v>
      </c>
      <c r="D19" s="8">
        <v>10</v>
      </c>
      <c r="E19" s="11" t="s">
        <v>92</v>
      </c>
      <c r="F19" s="11" t="s">
        <v>93</v>
      </c>
      <c r="G19" s="12">
        <v>0.34</v>
      </c>
      <c r="H19" s="11" t="s">
        <v>46</v>
      </c>
      <c r="I19" s="5">
        <v>4.9000000000000002E-2</v>
      </c>
      <c r="J19" s="5">
        <v>4.7600000000000003E-2</v>
      </c>
      <c r="K19" s="10">
        <v>650000000</v>
      </c>
      <c r="L19" s="10">
        <v>102.7363</v>
      </c>
      <c r="M19" s="10">
        <v>667785.94999999995</v>
      </c>
      <c r="N19" s="5">
        <v>0.20028751580199999</v>
      </c>
      <c r="O19" s="59">
        <v>1.0500582142E-2</v>
      </c>
    </row>
    <row r="20" spans="2:15" ht="12.75" customHeight="1" x14ac:dyDescent="0.2">
      <c r="B20" s="103" t="s">
        <v>2904</v>
      </c>
      <c r="C20" s="11" t="s">
        <v>2905</v>
      </c>
      <c r="D20" s="8">
        <v>12</v>
      </c>
      <c r="E20" s="11" t="s">
        <v>92</v>
      </c>
      <c r="F20" s="11" t="s">
        <v>93</v>
      </c>
      <c r="G20" s="12">
        <v>0.16</v>
      </c>
      <c r="H20" s="11" t="s">
        <v>46</v>
      </c>
      <c r="I20" s="5">
        <v>4.65E-2</v>
      </c>
      <c r="J20" s="5">
        <v>4.4499999999999998E-2</v>
      </c>
      <c r="K20" s="10">
        <v>716000000</v>
      </c>
      <c r="L20" s="10">
        <v>103.6349</v>
      </c>
      <c r="M20" s="10">
        <v>742025.88399999996</v>
      </c>
      <c r="N20" s="5">
        <v>0.22255412975899999</v>
      </c>
      <c r="O20" s="59">
        <v>1.166796598E-2</v>
      </c>
    </row>
    <row r="21" spans="2:15" ht="12.75" customHeight="1" x14ac:dyDescent="0.2">
      <c r="B21" s="103" t="s">
        <v>2906</v>
      </c>
      <c r="C21" s="11" t="s">
        <v>2907</v>
      </c>
      <c r="D21" s="8">
        <v>12</v>
      </c>
      <c r="E21" s="11" t="s">
        <v>92</v>
      </c>
      <c r="F21" s="11" t="s">
        <v>93</v>
      </c>
      <c r="G21" s="12">
        <v>0.5</v>
      </c>
      <c r="H21" s="11" t="s">
        <v>46</v>
      </c>
      <c r="I21" s="5">
        <v>4.1500000000000002E-2</v>
      </c>
      <c r="J21" s="5">
        <v>4.2599999999999999E-2</v>
      </c>
      <c r="K21" s="10">
        <v>380000000</v>
      </c>
      <c r="L21" s="10">
        <v>103.61579999999999</v>
      </c>
      <c r="M21" s="10">
        <v>393740.04</v>
      </c>
      <c r="N21" s="5">
        <v>0.118093551509</v>
      </c>
      <c r="O21" s="59">
        <v>6.1913546290000001E-3</v>
      </c>
    </row>
    <row r="22" spans="2:15" ht="12.75" customHeight="1" x14ac:dyDescent="0.2">
      <c r="B22" s="54" t="s">
        <v>2908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66" t="s">
        <v>3204</v>
      </c>
      <c r="H22" s="66" t="s">
        <v>3204</v>
      </c>
      <c r="I22" s="66" t="s">
        <v>3204</v>
      </c>
      <c r="J22" s="66" t="s">
        <v>3204</v>
      </c>
      <c r="K22" s="66" t="s">
        <v>3204</v>
      </c>
      <c r="L22" s="66" t="s">
        <v>3204</v>
      </c>
      <c r="M22" s="66" t="s">
        <v>3204</v>
      </c>
      <c r="N22" s="66" t="s">
        <v>3204</v>
      </c>
      <c r="O22" s="67" t="s">
        <v>3204</v>
      </c>
    </row>
    <row r="23" spans="2:15" ht="12.75" customHeight="1" x14ac:dyDescent="0.2">
      <c r="B23" s="54" t="s">
        <v>2909</v>
      </c>
      <c r="C23" s="66" t="s">
        <v>3204</v>
      </c>
      <c r="D23" s="66" t="s">
        <v>3204</v>
      </c>
      <c r="E23" s="66" t="s">
        <v>3204</v>
      </c>
      <c r="F23" s="66" t="s">
        <v>3204</v>
      </c>
      <c r="G23" s="66" t="s">
        <v>3204</v>
      </c>
      <c r="H23" s="66" t="s">
        <v>3204</v>
      </c>
      <c r="I23" s="66" t="s">
        <v>3204</v>
      </c>
      <c r="J23" s="66" t="s">
        <v>3204</v>
      </c>
      <c r="K23" s="66" t="s">
        <v>3204</v>
      </c>
      <c r="L23" s="66" t="s">
        <v>3204</v>
      </c>
      <c r="M23" s="66" t="s">
        <v>3204</v>
      </c>
      <c r="N23" s="66" t="s">
        <v>3204</v>
      </c>
      <c r="O23" s="67" t="s">
        <v>3204</v>
      </c>
    </row>
    <row r="24" spans="2:15" ht="12.75" customHeight="1" x14ac:dyDescent="0.2">
      <c r="B24" s="54" t="s">
        <v>2910</v>
      </c>
      <c r="C24" s="66" t="s">
        <v>3204</v>
      </c>
      <c r="D24" s="66" t="s">
        <v>3204</v>
      </c>
      <c r="E24" s="66" t="s">
        <v>3204</v>
      </c>
      <c r="F24" s="66" t="s">
        <v>3204</v>
      </c>
      <c r="G24" s="66" t="s">
        <v>3204</v>
      </c>
      <c r="H24" s="66" t="s">
        <v>3204</v>
      </c>
      <c r="I24" s="66" t="s">
        <v>3204</v>
      </c>
      <c r="J24" s="66" t="s">
        <v>3204</v>
      </c>
      <c r="K24" s="66" t="s">
        <v>3204</v>
      </c>
      <c r="L24" s="66" t="s">
        <v>3204</v>
      </c>
      <c r="M24" s="66" t="s">
        <v>3204</v>
      </c>
      <c r="N24" s="66" t="s">
        <v>3204</v>
      </c>
      <c r="O24" s="67" t="s">
        <v>3204</v>
      </c>
    </row>
    <row r="25" spans="2:15" ht="12.75" customHeight="1" thickBot="1" x14ac:dyDescent="0.25">
      <c r="B25" s="54" t="s">
        <v>2911</v>
      </c>
      <c r="C25" s="66" t="s">
        <v>3204</v>
      </c>
      <c r="D25" s="66" t="s">
        <v>3204</v>
      </c>
      <c r="E25" s="66" t="s">
        <v>3204</v>
      </c>
      <c r="F25" s="66" t="s">
        <v>3204</v>
      </c>
      <c r="G25" s="66" t="s">
        <v>3204</v>
      </c>
      <c r="H25" s="66" t="s">
        <v>3204</v>
      </c>
      <c r="I25" s="66" t="s">
        <v>3204</v>
      </c>
      <c r="J25" s="66" t="s">
        <v>3204</v>
      </c>
      <c r="K25" s="66" t="s">
        <v>3204</v>
      </c>
      <c r="L25" s="66" t="s">
        <v>3204</v>
      </c>
      <c r="M25" s="66" t="s">
        <v>3204</v>
      </c>
      <c r="N25" s="66" t="s">
        <v>3204</v>
      </c>
      <c r="O25" s="67" t="s">
        <v>3204</v>
      </c>
    </row>
    <row r="26" spans="2:15" ht="12.75" customHeight="1" x14ac:dyDescent="0.2">
      <c r="B26" s="62" t="s">
        <v>2912</v>
      </c>
      <c r="C26" s="68" t="s">
        <v>3204</v>
      </c>
      <c r="D26" s="68" t="s">
        <v>3204</v>
      </c>
      <c r="E26" s="68" t="s">
        <v>3204</v>
      </c>
      <c r="F26" s="68" t="s">
        <v>3204</v>
      </c>
      <c r="G26" s="68" t="s">
        <v>3204</v>
      </c>
      <c r="H26" s="68" t="s">
        <v>3204</v>
      </c>
      <c r="I26" s="68" t="s">
        <v>3204</v>
      </c>
      <c r="J26" s="68" t="s">
        <v>3204</v>
      </c>
      <c r="K26" s="68" t="s">
        <v>3204</v>
      </c>
      <c r="L26" s="68" t="s">
        <v>3204</v>
      </c>
      <c r="M26" s="68" t="s">
        <v>3204</v>
      </c>
      <c r="N26" s="68" t="s">
        <v>3204</v>
      </c>
      <c r="O26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J39"/>
    </sheetView>
  </sheetViews>
  <sheetFormatPr defaultRowHeight="12.75" customHeight="1" x14ac:dyDescent="0.2"/>
  <cols>
    <col min="2" max="2" width="37.85546875" bestFit="1" customWidth="1"/>
    <col min="3" max="3" width="29" bestFit="1" customWidth="1"/>
    <col min="4" max="4" width="16.28515625" bestFit="1" customWidth="1"/>
    <col min="5" max="5" width="36.5703125" bestFit="1" customWidth="1"/>
    <col min="6" max="6" width="15" bestFit="1" customWidth="1"/>
    <col min="7" max="7" width="17.5703125" bestFit="1" customWidth="1"/>
    <col min="8" max="8" width="34" bestFit="1" customWidth="1"/>
    <col min="9" max="9" width="30.140625" bestFit="1" customWidth="1"/>
    <col min="10" max="10" width="60.5703125" bestFit="1" customWidth="1"/>
  </cols>
  <sheetData>
    <row r="1" spans="2:10" ht="12.75" customHeight="1" x14ac:dyDescent="0.2">
      <c r="B1" s="1" t="s">
        <v>66</v>
      </c>
      <c r="C1" s="1" t="s">
        <v>1</v>
      </c>
    </row>
    <row r="2" spans="2:10" ht="12.75" customHeight="1" x14ac:dyDescent="0.2">
      <c r="B2" s="1" t="s">
        <v>2</v>
      </c>
      <c r="C2" s="1" t="s">
        <v>3</v>
      </c>
    </row>
    <row r="6" spans="2:10" ht="12.75" customHeight="1" thickBot="1" x14ac:dyDescent="0.25">
      <c r="B6" s="60" t="s">
        <v>2913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</row>
    <row r="7" spans="2:10" ht="12.75" customHeight="1" thickBot="1" x14ac:dyDescent="0.25">
      <c r="B7" s="53" t="s">
        <v>68</v>
      </c>
      <c r="C7" s="2" t="s">
        <v>2914</v>
      </c>
      <c r="D7" s="2" t="s">
        <v>2915</v>
      </c>
      <c r="E7" s="2" t="s">
        <v>2916</v>
      </c>
      <c r="F7" s="2" t="s">
        <v>73</v>
      </c>
      <c r="G7" s="2" t="s">
        <v>2917</v>
      </c>
      <c r="H7" s="2" t="s">
        <v>77</v>
      </c>
      <c r="I7" s="2" t="s">
        <v>300</v>
      </c>
      <c r="J7" s="56" t="s">
        <v>2918</v>
      </c>
    </row>
    <row r="8" spans="2:10" ht="12.75" customHeight="1" x14ac:dyDescent="0.2">
      <c r="B8" s="63" t="s">
        <v>3204</v>
      </c>
      <c r="C8" s="2" t="s">
        <v>143</v>
      </c>
      <c r="D8" s="64" t="s">
        <v>3204</v>
      </c>
      <c r="E8" s="2" t="s">
        <v>9</v>
      </c>
      <c r="F8" s="64" t="s">
        <v>3204</v>
      </c>
      <c r="G8" s="2" t="s">
        <v>8</v>
      </c>
      <c r="H8" s="2" t="s">
        <v>9</v>
      </c>
      <c r="I8" s="2" t="s">
        <v>9</v>
      </c>
      <c r="J8" s="56" t="s">
        <v>2919</v>
      </c>
    </row>
    <row r="9" spans="2:10" ht="12.75" customHeight="1" x14ac:dyDescent="0.2">
      <c r="B9" s="65" t="s">
        <v>3204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57" t="s">
        <v>84</v>
      </c>
    </row>
    <row r="10" spans="2:10" ht="12.75" customHeight="1" x14ac:dyDescent="0.2">
      <c r="B10" s="54" t="s">
        <v>2920</v>
      </c>
      <c r="C10" s="66" t="s">
        <v>3204</v>
      </c>
      <c r="D10" s="66" t="s">
        <v>3204</v>
      </c>
      <c r="E10" s="66" t="s">
        <v>3204</v>
      </c>
      <c r="F10" s="66" t="s">
        <v>3204</v>
      </c>
      <c r="G10" s="9">
        <v>1035280.08656</v>
      </c>
      <c r="H10" s="7">
        <v>1</v>
      </c>
      <c r="I10" s="7">
        <v>1.6279233771000001E-2</v>
      </c>
      <c r="J10" s="67" t="s">
        <v>3204</v>
      </c>
    </row>
    <row r="11" spans="2:10" ht="12.75" customHeight="1" x14ac:dyDescent="0.2">
      <c r="B11" s="54" t="s">
        <v>2921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9">
        <v>736643.84565999999</v>
      </c>
      <c r="H11" s="7">
        <v>0.71154063061999995</v>
      </c>
      <c r="I11" s="7">
        <v>1.1583336263E-2</v>
      </c>
      <c r="J11" s="67" t="s">
        <v>3204</v>
      </c>
    </row>
    <row r="12" spans="2:10" ht="12.75" customHeight="1" x14ac:dyDescent="0.2">
      <c r="B12" s="54" t="s">
        <v>2922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9">
        <v>56866.517449999999</v>
      </c>
      <c r="H12" s="7">
        <v>5.4928630606999998E-2</v>
      </c>
      <c r="I12" s="7">
        <v>5.1137730040000003E-3</v>
      </c>
      <c r="J12" s="67" t="s">
        <v>3204</v>
      </c>
    </row>
    <row r="13" spans="2:10" ht="12.75" customHeight="1" x14ac:dyDescent="0.2">
      <c r="B13" s="55" t="s">
        <v>2923</v>
      </c>
      <c r="C13" s="15">
        <v>45111</v>
      </c>
      <c r="D13" s="11" t="s">
        <v>2924</v>
      </c>
      <c r="E13" s="5">
        <v>-1.3877E-2</v>
      </c>
      <c r="F13" s="11" t="s">
        <v>46</v>
      </c>
      <c r="G13" s="10">
        <v>56866.517449999999</v>
      </c>
      <c r="H13" s="5">
        <v>5.4928630606999998E-2</v>
      </c>
      <c r="I13" s="5">
        <v>8.9419601800000002E-4</v>
      </c>
      <c r="J13" s="118" t="s">
        <v>2925</v>
      </c>
    </row>
    <row r="14" spans="2:10" ht="12.75" customHeight="1" x14ac:dyDescent="0.2">
      <c r="B14" s="54" t="s">
        <v>2926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9">
        <v>679777.32820999995</v>
      </c>
      <c r="H14" s="7">
        <v>0.65661200001300002</v>
      </c>
      <c r="I14" s="7">
        <v>1.1165460766E-2</v>
      </c>
      <c r="J14" s="67" t="s">
        <v>3204</v>
      </c>
    </row>
    <row r="15" spans="2:10" ht="12.75" customHeight="1" x14ac:dyDescent="0.2">
      <c r="B15" s="117" t="s">
        <v>3091</v>
      </c>
      <c r="C15" s="66" t="s">
        <v>3204</v>
      </c>
      <c r="D15" s="11" t="s">
        <v>2927</v>
      </c>
      <c r="E15" s="5">
        <v>0</v>
      </c>
      <c r="F15" s="11" t="s">
        <v>46</v>
      </c>
      <c r="G15" s="10">
        <v>50808</v>
      </c>
      <c r="H15" s="5">
        <v>4.9076574212999997E-2</v>
      </c>
      <c r="I15" s="5">
        <v>7.9892902399999999E-4</v>
      </c>
      <c r="J15" s="118" t="s">
        <v>2928</v>
      </c>
    </row>
    <row r="16" spans="2:10" ht="12.75" customHeight="1" x14ac:dyDescent="0.2">
      <c r="B16" s="55" t="s">
        <v>2929</v>
      </c>
      <c r="C16" s="15">
        <v>45153</v>
      </c>
      <c r="D16" s="11" t="s">
        <v>2927</v>
      </c>
      <c r="E16" s="5">
        <v>0.110448</v>
      </c>
      <c r="F16" s="11" t="s">
        <v>46</v>
      </c>
      <c r="G16" s="10">
        <v>109065.73947</v>
      </c>
      <c r="H16" s="5">
        <v>0.10534901703000001</v>
      </c>
      <c r="I16" s="5">
        <v>1.7150012750000001E-3</v>
      </c>
      <c r="J16" s="118" t="s">
        <v>2930</v>
      </c>
    </row>
    <row r="17" spans="2:10" ht="12.75" customHeight="1" x14ac:dyDescent="0.2">
      <c r="B17" s="55" t="s">
        <v>2931</v>
      </c>
      <c r="C17" s="15">
        <v>45054</v>
      </c>
      <c r="D17" s="11" t="s">
        <v>2932</v>
      </c>
      <c r="E17" s="5">
        <v>0</v>
      </c>
      <c r="F17" s="11" t="s">
        <v>46</v>
      </c>
      <c r="G17" s="10">
        <v>103007.90495</v>
      </c>
      <c r="H17" s="5">
        <v>9.9497620292999994E-2</v>
      </c>
      <c r="I17" s="5">
        <v>1.61974502E-3</v>
      </c>
      <c r="J17" s="118" t="s">
        <v>2933</v>
      </c>
    </row>
    <row r="18" spans="2:10" ht="12.75" customHeight="1" x14ac:dyDescent="0.2">
      <c r="B18" s="55" t="s">
        <v>2934</v>
      </c>
      <c r="C18" s="15">
        <v>45069</v>
      </c>
      <c r="D18" s="11" t="s">
        <v>2927</v>
      </c>
      <c r="E18" s="5">
        <v>0</v>
      </c>
      <c r="F18" s="11" t="s">
        <v>46</v>
      </c>
      <c r="G18" s="10">
        <v>179999.97383</v>
      </c>
      <c r="H18" s="5">
        <v>0.17386596744800001</v>
      </c>
      <c r="I18" s="5">
        <v>2.830404728E-3</v>
      </c>
      <c r="J18" s="118" t="s">
        <v>2935</v>
      </c>
    </row>
    <row r="19" spans="2:10" ht="12.75" customHeight="1" x14ac:dyDescent="0.2">
      <c r="B19" s="55" t="s">
        <v>2936</v>
      </c>
      <c r="C19" s="15">
        <v>45069</v>
      </c>
      <c r="D19" s="11" t="s">
        <v>2927</v>
      </c>
      <c r="E19" s="5">
        <v>0</v>
      </c>
      <c r="F19" s="11" t="s">
        <v>46</v>
      </c>
      <c r="G19" s="10">
        <v>54820.394990000001</v>
      </c>
      <c r="H19" s="5">
        <v>5.2952235536000002E-2</v>
      </c>
      <c r="I19" s="5">
        <v>8.62021821E-4</v>
      </c>
      <c r="J19" s="118" t="s">
        <v>2937</v>
      </c>
    </row>
    <row r="20" spans="2:10" ht="12.75" customHeight="1" x14ac:dyDescent="0.2">
      <c r="B20" s="55" t="s">
        <v>2938</v>
      </c>
      <c r="C20" s="15">
        <v>45054</v>
      </c>
      <c r="D20" s="11" t="s">
        <v>2927</v>
      </c>
      <c r="E20" s="5">
        <v>0</v>
      </c>
      <c r="F20" s="11" t="s">
        <v>46</v>
      </c>
      <c r="G20" s="10">
        <v>182075.31497000001</v>
      </c>
      <c r="H20" s="5">
        <v>0.17587058549000001</v>
      </c>
      <c r="I20" s="5">
        <v>2.8630383739999998E-3</v>
      </c>
      <c r="J20" s="118" t="s">
        <v>2939</v>
      </c>
    </row>
    <row r="21" spans="2:10" ht="12.75" customHeight="1" x14ac:dyDescent="0.2">
      <c r="B21" s="54" t="s">
        <v>2940</v>
      </c>
      <c r="C21" s="66" t="s">
        <v>3204</v>
      </c>
      <c r="D21" s="66" t="s">
        <v>3204</v>
      </c>
      <c r="E21" s="66" t="s">
        <v>3204</v>
      </c>
      <c r="F21" s="66" t="s">
        <v>3204</v>
      </c>
      <c r="G21" s="9">
        <v>298636.24089999998</v>
      </c>
      <c r="H21" s="7">
        <v>0.28845936937900002</v>
      </c>
      <c r="I21" s="7">
        <v>4.6958975070000002E-3</v>
      </c>
      <c r="J21" s="67" t="s">
        <v>3204</v>
      </c>
    </row>
    <row r="22" spans="2:10" ht="12.75" customHeight="1" x14ac:dyDescent="0.2">
      <c r="B22" s="54" t="s">
        <v>2941</v>
      </c>
      <c r="C22" s="66" t="s">
        <v>3204</v>
      </c>
      <c r="D22" s="66" t="s">
        <v>3204</v>
      </c>
      <c r="E22" s="66" t="s">
        <v>3204</v>
      </c>
      <c r="F22" s="66" t="s">
        <v>3204</v>
      </c>
      <c r="G22" s="9">
        <v>268344.57251999999</v>
      </c>
      <c r="H22" s="7">
        <v>0.259199974966</v>
      </c>
      <c r="I22" s="7">
        <v>5.1137730040000003E-3</v>
      </c>
      <c r="J22" s="67" t="s">
        <v>3204</v>
      </c>
    </row>
    <row r="23" spans="2:10" ht="12.75" customHeight="1" x14ac:dyDescent="0.2">
      <c r="B23" s="55" t="s">
        <v>2942</v>
      </c>
      <c r="C23" s="15">
        <v>45098</v>
      </c>
      <c r="D23" s="11" t="s">
        <v>2927</v>
      </c>
      <c r="E23" s="5">
        <v>0</v>
      </c>
      <c r="F23" s="11" t="s">
        <v>47</v>
      </c>
      <c r="G23" s="10">
        <v>15331.22516</v>
      </c>
      <c r="H23" s="5">
        <v>1.4808770456000001E-2</v>
      </c>
      <c r="I23" s="5">
        <v>2.4107543600000001E-4</v>
      </c>
      <c r="J23" s="118" t="s">
        <v>2943</v>
      </c>
    </row>
    <row r="24" spans="2:10" ht="12.75" customHeight="1" x14ac:dyDescent="0.2">
      <c r="B24" s="55" t="s">
        <v>2944</v>
      </c>
      <c r="C24" s="15">
        <v>45098</v>
      </c>
      <c r="D24" s="11" t="s">
        <v>2927</v>
      </c>
      <c r="E24" s="5">
        <v>0</v>
      </c>
      <c r="F24" s="11" t="s">
        <v>47</v>
      </c>
      <c r="G24" s="10">
        <v>7331.4907899999998</v>
      </c>
      <c r="H24" s="5">
        <v>7.0816495789999996E-3</v>
      </c>
      <c r="I24" s="5">
        <v>1.15283828E-4</v>
      </c>
      <c r="J24" s="118" t="s">
        <v>2945</v>
      </c>
    </row>
    <row r="25" spans="2:10" ht="12.75" customHeight="1" x14ac:dyDescent="0.2">
      <c r="B25" s="55" t="s">
        <v>2946</v>
      </c>
      <c r="C25" s="15">
        <v>44920</v>
      </c>
      <c r="D25" s="11" t="s">
        <v>2947</v>
      </c>
      <c r="E25" s="5">
        <v>0</v>
      </c>
      <c r="F25" s="11" t="s">
        <v>47</v>
      </c>
      <c r="G25" s="10">
        <v>62623.313649999996</v>
      </c>
      <c r="H25" s="5">
        <v>6.0489247752999999E-2</v>
      </c>
      <c r="I25" s="5">
        <v>9.8471860400000007E-4</v>
      </c>
      <c r="J25" s="118" t="s">
        <v>2948</v>
      </c>
    </row>
    <row r="26" spans="2:10" ht="12.75" customHeight="1" x14ac:dyDescent="0.2">
      <c r="B26" s="55" t="s">
        <v>2949</v>
      </c>
      <c r="C26" s="15">
        <v>45161</v>
      </c>
      <c r="D26" s="11" t="s">
        <v>2924</v>
      </c>
      <c r="E26" s="5">
        <v>-0.12572800000000001</v>
      </c>
      <c r="F26" s="11" t="s">
        <v>49</v>
      </c>
      <c r="G26" s="10">
        <v>11540.36457</v>
      </c>
      <c r="H26" s="5">
        <v>1.1147094123999999E-2</v>
      </c>
      <c r="I26" s="5">
        <v>1.8146615099999999E-4</v>
      </c>
      <c r="J26" s="118" t="s">
        <v>2950</v>
      </c>
    </row>
    <row r="27" spans="2:10" ht="12.75" customHeight="1" x14ac:dyDescent="0.2">
      <c r="B27" s="55" t="s">
        <v>2951</v>
      </c>
      <c r="C27" s="15">
        <v>44920</v>
      </c>
      <c r="D27" s="11" t="s">
        <v>2947</v>
      </c>
      <c r="E27" s="5">
        <v>0</v>
      </c>
      <c r="F27" s="11" t="s">
        <v>47</v>
      </c>
      <c r="G27" s="10">
        <v>3426.8409099999999</v>
      </c>
      <c r="H27" s="5">
        <v>3.310061648E-3</v>
      </c>
      <c r="I27" s="5">
        <v>5.3885267373671397E-5</v>
      </c>
      <c r="J27" s="118" t="s">
        <v>2952</v>
      </c>
    </row>
    <row r="28" spans="2:10" ht="12.75" customHeight="1" x14ac:dyDescent="0.2">
      <c r="B28" s="55" t="s">
        <v>2953</v>
      </c>
      <c r="C28" s="15">
        <v>44920</v>
      </c>
      <c r="D28" s="11" t="s">
        <v>2947</v>
      </c>
      <c r="E28" s="5">
        <v>0</v>
      </c>
      <c r="F28" s="11" t="s">
        <v>47</v>
      </c>
      <c r="G28" s="10">
        <v>19086.03167</v>
      </c>
      <c r="H28" s="5">
        <v>1.8435621352000001E-2</v>
      </c>
      <c r="I28" s="5">
        <v>3.0011778900000002E-4</v>
      </c>
      <c r="J28" s="118" t="s">
        <v>2954</v>
      </c>
    </row>
    <row r="29" spans="2:10" ht="12.75" customHeight="1" x14ac:dyDescent="0.2">
      <c r="B29" s="55" t="s">
        <v>2955</v>
      </c>
      <c r="C29" s="15">
        <v>44920</v>
      </c>
      <c r="D29" s="11" t="s">
        <v>2947</v>
      </c>
      <c r="E29" s="5">
        <v>0</v>
      </c>
      <c r="F29" s="11" t="s">
        <v>47</v>
      </c>
      <c r="G29" s="10">
        <v>24787.537799999998</v>
      </c>
      <c r="H29" s="5">
        <v>2.3942832593E-2</v>
      </c>
      <c r="I29" s="5">
        <v>3.8977096799999998E-4</v>
      </c>
      <c r="J29" s="118" t="s">
        <v>2956</v>
      </c>
    </row>
    <row r="30" spans="2:10" ht="12.75" customHeight="1" x14ac:dyDescent="0.2">
      <c r="B30" s="55" t="s">
        <v>2957</v>
      </c>
      <c r="C30" s="15">
        <v>44920</v>
      </c>
      <c r="D30" s="11" t="s">
        <v>2947</v>
      </c>
      <c r="E30" s="5">
        <v>0</v>
      </c>
      <c r="F30" s="11" t="s">
        <v>47</v>
      </c>
      <c r="G30" s="10">
        <v>16874.236970000002</v>
      </c>
      <c r="H30" s="5">
        <v>1.629919979E-2</v>
      </c>
      <c r="I30" s="5">
        <v>2.6533848300000002E-4</v>
      </c>
      <c r="J30" s="118" t="s">
        <v>2958</v>
      </c>
    </row>
    <row r="31" spans="2:10" ht="12.75" customHeight="1" x14ac:dyDescent="0.2">
      <c r="B31" s="55" t="s">
        <v>2959</v>
      </c>
      <c r="C31" s="15">
        <v>44920</v>
      </c>
      <c r="D31" s="11" t="s">
        <v>2947</v>
      </c>
      <c r="E31" s="5">
        <v>0</v>
      </c>
      <c r="F31" s="11" t="s">
        <v>47</v>
      </c>
      <c r="G31" s="10">
        <v>11862.85687</v>
      </c>
      <c r="H31" s="5">
        <v>1.145859659E-2</v>
      </c>
      <c r="I31" s="5">
        <v>1.8653717200000001E-4</v>
      </c>
      <c r="J31" s="118" t="s">
        <v>2960</v>
      </c>
    </row>
    <row r="32" spans="2:10" ht="12.75" customHeight="1" x14ac:dyDescent="0.2">
      <c r="B32" s="55" t="s">
        <v>2961</v>
      </c>
      <c r="C32" s="15">
        <v>44920</v>
      </c>
      <c r="D32" s="11" t="s">
        <v>2947</v>
      </c>
      <c r="E32" s="5">
        <v>0</v>
      </c>
      <c r="F32" s="11" t="s">
        <v>47</v>
      </c>
      <c r="G32" s="10">
        <v>13605.707399999999</v>
      </c>
      <c r="H32" s="5">
        <v>1.3142054576E-2</v>
      </c>
      <c r="I32" s="5">
        <v>2.13942578E-4</v>
      </c>
      <c r="J32" s="118" t="s">
        <v>2960</v>
      </c>
    </row>
    <row r="33" spans="2:10" ht="12.75" customHeight="1" x14ac:dyDescent="0.2">
      <c r="B33" s="55" t="s">
        <v>2962</v>
      </c>
      <c r="C33" s="15">
        <v>44920</v>
      </c>
      <c r="D33" s="11" t="s">
        <v>2947</v>
      </c>
      <c r="E33" s="5">
        <v>0</v>
      </c>
      <c r="F33" s="11" t="s">
        <v>47</v>
      </c>
      <c r="G33" s="10">
        <v>57074.47971</v>
      </c>
      <c r="H33" s="5">
        <v>5.5129505967000003E-2</v>
      </c>
      <c r="I33" s="5">
        <v>8.9746611499999995E-4</v>
      </c>
      <c r="J33" s="118" t="s">
        <v>2963</v>
      </c>
    </row>
    <row r="34" spans="2:10" ht="12.75" customHeight="1" x14ac:dyDescent="0.2">
      <c r="B34" s="55" t="s">
        <v>2964</v>
      </c>
      <c r="C34" s="15">
        <v>45069</v>
      </c>
      <c r="D34" s="11" t="s">
        <v>2965</v>
      </c>
      <c r="E34" s="5">
        <v>0</v>
      </c>
      <c r="F34" s="11" t="s">
        <v>47</v>
      </c>
      <c r="G34" s="10">
        <v>24800.48702</v>
      </c>
      <c r="H34" s="5">
        <v>2.3955340532000002E-2</v>
      </c>
      <c r="I34" s="5">
        <v>3.89974588E-4</v>
      </c>
      <c r="J34" s="118" t="s">
        <v>2966</v>
      </c>
    </row>
    <row r="35" spans="2:10" ht="12.75" customHeight="1" x14ac:dyDescent="0.2">
      <c r="B35" s="54" t="s">
        <v>2967</v>
      </c>
      <c r="C35" s="66" t="s">
        <v>3204</v>
      </c>
      <c r="D35" s="66" t="s">
        <v>3204</v>
      </c>
      <c r="E35" s="66" t="s">
        <v>3204</v>
      </c>
      <c r="F35" s="66" t="s">
        <v>3204</v>
      </c>
      <c r="G35" s="9">
        <v>30291.668379999999</v>
      </c>
      <c r="H35" s="7">
        <v>2.9259394412000001E-2</v>
      </c>
      <c r="I35" s="7">
        <v>1.1165460766E-2</v>
      </c>
      <c r="J35" s="67" t="s">
        <v>3204</v>
      </c>
    </row>
    <row r="36" spans="2:10" ht="12.75" customHeight="1" x14ac:dyDescent="0.2">
      <c r="B36" s="55" t="s">
        <v>2968</v>
      </c>
      <c r="C36" s="15">
        <v>45098</v>
      </c>
      <c r="D36" s="11" t="s">
        <v>2927</v>
      </c>
      <c r="E36" s="5">
        <v>0</v>
      </c>
      <c r="F36" s="11" t="s">
        <v>47</v>
      </c>
      <c r="G36" s="10">
        <v>14544.924150000001</v>
      </c>
      <c r="H36" s="5">
        <v>1.4049264868999999E-2</v>
      </c>
      <c r="I36" s="5">
        <v>2.28711267E-4</v>
      </c>
      <c r="J36" s="118" t="s">
        <v>2969</v>
      </c>
    </row>
    <row r="37" spans="2:10" ht="12.75" customHeight="1" x14ac:dyDescent="0.2">
      <c r="B37" s="55" t="s">
        <v>2942</v>
      </c>
      <c r="C37" s="15">
        <v>45098</v>
      </c>
      <c r="D37" s="11" t="s">
        <v>2927</v>
      </c>
      <c r="E37" s="5">
        <v>0</v>
      </c>
      <c r="F37" s="11" t="s">
        <v>47</v>
      </c>
      <c r="G37" s="10">
        <v>3697.55377</v>
      </c>
      <c r="H37" s="5">
        <v>3.5715492039999999E-3</v>
      </c>
      <c r="I37" s="5">
        <v>5.81420844322115E-5</v>
      </c>
      <c r="J37" s="118" t="s">
        <v>2970</v>
      </c>
    </row>
    <row r="38" spans="2:10" ht="12.75" customHeight="1" thickBot="1" x14ac:dyDescent="0.25">
      <c r="B38" s="55" t="s">
        <v>2971</v>
      </c>
      <c r="C38" s="15">
        <v>45098</v>
      </c>
      <c r="D38" s="11" t="s">
        <v>2927</v>
      </c>
      <c r="E38" s="5">
        <v>0</v>
      </c>
      <c r="F38" s="11" t="s">
        <v>47</v>
      </c>
      <c r="G38" s="10">
        <v>3322.4994999999999</v>
      </c>
      <c r="H38" s="5">
        <v>3.2092759660000002E-3</v>
      </c>
      <c r="I38" s="5">
        <v>5.2244553689068E-5</v>
      </c>
      <c r="J38" s="118" t="s">
        <v>2972</v>
      </c>
    </row>
    <row r="39" spans="2:10" ht="12.75" customHeight="1" x14ac:dyDescent="0.2">
      <c r="B39" s="71" t="s">
        <v>2973</v>
      </c>
      <c r="C39" s="105">
        <v>45098</v>
      </c>
      <c r="D39" s="72" t="s">
        <v>2927</v>
      </c>
      <c r="E39" s="74">
        <v>0</v>
      </c>
      <c r="F39" s="72" t="s">
        <v>47</v>
      </c>
      <c r="G39" s="73">
        <v>8726.6909599999999</v>
      </c>
      <c r="H39" s="74">
        <v>8.4293043720000006E-3</v>
      </c>
      <c r="I39" s="74">
        <v>1.37222616E-4</v>
      </c>
      <c r="J39" s="119" t="s">
        <v>2974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K12"/>
    </sheetView>
  </sheetViews>
  <sheetFormatPr defaultRowHeight="12.75" customHeight="1" x14ac:dyDescent="0.2"/>
  <cols>
    <col min="2" max="2" width="37.85546875" bestFit="1" customWidth="1"/>
    <col min="3" max="3" width="29" bestFit="1" customWidth="1"/>
    <col min="4" max="4" width="10" customWidth="1"/>
    <col min="5" max="5" width="12.42578125" bestFit="1" customWidth="1"/>
    <col min="6" max="6" width="15" bestFit="1" customWidth="1"/>
    <col min="7" max="7" width="13.7109375" bestFit="1" customWidth="1"/>
    <col min="8" max="8" width="18.85546875" bestFit="1" customWidth="1"/>
    <col min="9" max="9" width="13.710937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60" t="s">
        <v>2975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</row>
    <row r="7" spans="2:11" ht="12.75" customHeight="1" thickBot="1" x14ac:dyDescent="0.25">
      <c r="B7" s="53" t="s">
        <v>68</v>
      </c>
      <c r="C7" s="2" t="s">
        <v>70</v>
      </c>
      <c r="D7" s="2" t="s">
        <v>71</v>
      </c>
      <c r="E7" s="2" t="s">
        <v>72</v>
      </c>
      <c r="F7" s="2" t="s">
        <v>299</v>
      </c>
      <c r="G7" s="2" t="s">
        <v>73</v>
      </c>
      <c r="H7" s="2" t="s">
        <v>75</v>
      </c>
      <c r="I7" s="2" t="s">
        <v>6</v>
      </c>
      <c r="J7" s="2" t="s">
        <v>77</v>
      </c>
      <c r="K7" s="56" t="s">
        <v>300</v>
      </c>
    </row>
    <row r="8" spans="2:11" ht="12.75" customHeight="1" x14ac:dyDescent="0.2">
      <c r="B8" s="63" t="s">
        <v>3204</v>
      </c>
      <c r="C8" s="64" t="s">
        <v>3204</v>
      </c>
      <c r="D8" s="64" t="s">
        <v>3204</v>
      </c>
      <c r="E8" s="64" t="s">
        <v>3204</v>
      </c>
      <c r="F8" s="2" t="s">
        <v>9</v>
      </c>
      <c r="G8" s="64" t="s">
        <v>3204</v>
      </c>
      <c r="H8" s="2" t="s">
        <v>9</v>
      </c>
      <c r="I8" s="2" t="s">
        <v>8</v>
      </c>
      <c r="J8" s="2" t="s">
        <v>9</v>
      </c>
      <c r="K8" s="56" t="s">
        <v>9</v>
      </c>
    </row>
    <row r="9" spans="2:11" ht="12.75" customHeight="1" x14ac:dyDescent="0.2">
      <c r="B9" s="65" t="s">
        <v>3204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57" t="s">
        <v>85</v>
      </c>
    </row>
    <row r="10" spans="2:11" ht="12.75" customHeight="1" x14ac:dyDescent="0.2">
      <c r="B10" s="54" t="s">
        <v>2976</v>
      </c>
      <c r="C10" s="66" t="s">
        <v>3204</v>
      </c>
      <c r="D10" s="66" t="s">
        <v>3204</v>
      </c>
      <c r="E10" s="66" t="s">
        <v>3204</v>
      </c>
      <c r="F10" s="66" t="s">
        <v>3204</v>
      </c>
      <c r="G10" s="66" t="s">
        <v>3204</v>
      </c>
      <c r="H10" s="66" t="s">
        <v>3204</v>
      </c>
      <c r="I10" s="66" t="s">
        <v>3204</v>
      </c>
      <c r="J10" s="66" t="s">
        <v>3204</v>
      </c>
      <c r="K10" s="67" t="s">
        <v>3204</v>
      </c>
    </row>
    <row r="11" spans="2:11" ht="12.75" customHeight="1" thickBot="1" x14ac:dyDescent="0.25">
      <c r="B11" s="54" t="s">
        <v>2977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7" t="s">
        <v>3204</v>
      </c>
    </row>
    <row r="12" spans="2:11" ht="12.75" customHeight="1" x14ac:dyDescent="0.2">
      <c r="B12" s="62" t="s">
        <v>2978</v>
      </c>
      <c r="C12" s="68" t="s">
        <v>3204</v>
      </c>
      <c r="D12" s="68" t="s">
        <v>3204</v>
      </c>
      <c r="E12" s="68" t="s">
        <v>3204</v>
      </c>
      <c r="F12" s="68" t="s">
        <v>3204</v>
      </c>
      <c r="G12" s="68" t="s">
        <v>3204</v>
      </c>
      <c r="H12" s="68" t="s">
        <v>3204</v>
      </c>
      <c r="I12" s="68" t="s">
        <v>3204</v>
      </c>
      <c r="J12" s="68" t="s">
        <v>3204</v>
      </c>
      <c r="K12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6" sqref="B6:K12"/>
    </sheetView>
  </sheetViews>
  <sheetFormatPr defaultRowHeight="12.75" customHeight="1" x14ac:dyDescent="0.2"/>
  <cols>
    <col min="2" max="2" width="32.7109375" bestFit="1" customWidth="1"/>
    <col min="3" max="3" width="29" bestFit="1" customWidth="1"/>
    <col min="4" max="4" width="10" customWidth="1"/>
    <col min="5" max="5" width="12.42578125" bestFit="1" customWidth="1"/>
    <col min="6" max="6" width="15" bestFit="1" customWidth="1"/>
    <col min="7" max="7" width="13.7109375" bestFit="1" customWidth="1"/>
    <col min="8" max="8" width="18.85546875" bestFit="1" customWidth="1"/>
    <col min="9" max="9" width="13.7109375" bestFit="1" customWidth="1"/>
    <col min="10" max="10" width="34" bestFit="1" customWidth="1"/>
    <col min="11" max="11" width="30.140625" bestFit="1" customWidth="1"/>
  </cols>
  <sheetData>
    <row r="1" spans="2:11" ht="12.75" customHeight="1" x14ac:dyDescent="0.2">
      <c r="B1" s="1" t="s">
        <v>66</v>
      </c>
      <c r="C1" s="1" t="s">
        <v>1</v>
      </c>
    </row>
    <row r="2" spans="2:11" ht="12.75" customHeight="1" x14ac:dyDescent="0.2">
      <c r="B2" s="1" t="s">
        <v>2</v>
      </c>
      <c r="C2" s="1" t="s">
        <v>3</v>
      </c>
    </row>
    <row r="6" spans="2:11" ht="12.75" customHeight="1" thickBot="1" x14ac:dyDescent="0.25">
      <c r="B6" s="120" t="s">
        <v>2979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</row>
    <row r="7" spans="2:11" ht="12.75" customHeight="1" thickBot="1" x14ac:dyDescent="0.25">
      <c r="B7" s="2" t="s">
        <v>68</v>
      </c>
      <c r="C7" s="2" t="s">
        <v>2980</v>
      </c>
      <c r="D7" s="2" t="s">
        <v>71</v>
      </c>
      <c r="E7" s="2" t="s">
        <v>72</v>
      </c>
      <c r="F7" s="2" t="s">
        <v>299</v>
      </c>
      <c r="G7" s="2" t="s">
        <v>73</v>
      </c>
      <c r="H7" s="2" t="s">
        <v>75</v>
      </c>
      <c r="I7" s="2" t="s">
        <v>6</v>
      </c>
      <c r="J7" s="2" t="s">
        <v>77</v>
      </c>
      <c r="K7" s="56" t="s">
        <v>300</v>
      </c>
    </row>
    <row r="8" spans="2:11" ht="12.75" customHeight="1" x14ac:dyDescent="0.2">
      <c r="B8" s="64" t="s">
        <v>3204</v>
      </c>
      <c r="C8" s="64" t="s">
        <v>3204</v>
      </c>
      <c r="D8" s="64" t="s">
        <v>3204</v>
      </c>
      <c r="E8" s="64" t="s">
        <v>3204</v>
      </c>
      <c r="F8" s="2" t="s">
        <v>9</v>
      </c>
      <c r="G8" s="64" t="s">
        <v>3204</v>
      </c>
      <c r="H8" s="2" t="s">
        <v>9</v>
      </c>
      <c r="I8" s="2" t="s">
        <v>8</v>
      </c>
      <c r="J8" s="2" t="s">
        <v>9</v>
      </c>
      <c r="K8" s="56" t="s">
        <v>9</v>
      </c>
    </row>
    <row r="9" spans="2:11" ht="12.75" customHeight="1" x14ac:dyDescent="0.2">
      <c r="B9" s="77" t="s">
        <v>3204</v>
      </c>
      <c r="C9" s="3" t="s">
        <v>10</v>
      </c>
      <c r="D9" s="3" t="s">
        <v>11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57" t="s">
        <v>85</v>
      </c>
    </row>
    <row r="10" spans="2:11" ht="12.75" customHeight="1" x14ac:dyDescent="0.2">
      <c r="B10" s="16" t="s">
        <v>2981</v>
      </c>
      <c r="C10" s="77" t="s">
        <v>3204</v>
      </c>
      <c r="D10" s="77" t="s">
        <v>3204</v>
      </c>
      <c r="E10" s="77" t="s">
        <v>3204</v>
      </c>
      <c r="F10" s="77" t="s">
        <v>3204</v>
      </c>
      <c r="G10" s="77" t="s">
        <v>3204</v>
      </c>
      <c r="H10" s="77" t="s">
        <v>3204</v>
      </c>
      <c r="I10" s="77" t="s">
        <v>3204</v>
      </c>
      <c r="J10" s="77" t="s">
        <v>3204</v>
      </c>
      <c r="K10" s="122" t="s">
        <v>3204</v>
      </c>
    </row>
    <row r="11" spans="2:11" ht="12.75" customHeight="1" thickBot="1" x14ac:dyDescent="0.25">
      <c r="B11" s="17" t="s">
        <v>2982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7" t="s">
        <v>3204</v>
      </c>
    </row>
    <row r="12" spans="2:11" ht="12.75" customHeight="1" x14ac:dyDescent="0.2">
      <c r="B12" s="121" t="s">
        <v>2983</v>
      </c>
      <c r="C12" s="68" t="s">
        <v>3204</v>
      </c>
      <c r="D12" s="68" t="s">
        <v>3204</v>
      </c>
      <c r="E12" s="68" t="s">
        <v>3204</v>
      </c>
      <c r="F12" s="68" t="s">
        <v>3204</v>
      </c>
      <c r="G12" s="68" t="s">
        <v>3204</v>
      </c>
      <c r="H12" s="68" t="s">
        <v>3204</v>
      </c>
      <c r="I12" s="68" t="s">
        <v>3204</v>
      </c>
      <c r="J12" s="68" t="s">
        <v>3204</v>
      </c>
      <c r="K12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D92"/>
    </sheetView>
  </sheetViews>
  <sheetFormatPr defaultRowHeight="12.75" customHeight="1" x14ac:dyDescent="0.2"/>
  <cols>
    <col min="2" max="2" width="51.7109375" bestFit="1" customWidth="1"/>
    <col min="3" max="4" width="29" bestFit="1" customWidth="1"/>
  </cols>
  <sheetData>
    <row r="1" spans="2:4" ht="12.75" customHeight="1" x14ac:dyDescent="0.2">
      <c r="B1" s="1" t="s">
        <v>66</v>
      </c>
      <c r="C1" s="1" t="s">
        <v>1</v>
      </c>
    </row>
    <row r="2" spans="2:4" ht="12.75" customHeight="1" x14ac:dyDescent="0.2">
      <c r="B2" s="1" t="s">
        <v>2</v>
      </c>
      <c r="C2" s="1" t="s">
        <v>3</v>
      </c>
    </row>
    <row r="6" spans="2:4" ht="12.75" customHeight="1" thickBot="1" x14ac:dyDescent="0.25">
      <c r="B6" s="60" t="s">
        <v>2984</v>
      </c>
      <c r="C6" s="61" t="s">
        <v>3205</v>
      </c>
      <c r="D6" s="61" t="s">
        <v>3206</v>
      </c>
    </row>
    <row r="7" spans="2:4" ht="12.75" customHeight="1" thickBot="1" x14ac:dyDescent="0.25">
      <c r="B7" s="53" t="s">
        <v>68</v>
      </c>
      <c r="C7" s="2" t="s">
        <v>2985</v>
      </c>
      <c r="D7" s="56" t="s">
        <v>2986</v>
      </c>
    </row>
    <row r="8" spans="2:4" ht="12.75" customHeight="1" x14ac:dyDescent="0.2">
      <c r="B8" s="65" t="s">
        <v>3204</v>
      </c>
      <c r="C8" s="3" t="s">
        <v>8</v>
      </c>
      <c r="D8" s="57" t="s">
        <v>143</v>
      </c>
    </row>
    <row r="9" spans="2:4" ht="12.75" customHeight="1" x14ac:dyDescent="0.2">
      <c r="B9" s="65" t="s">
        <v>3204</v>
      </c>
      <c r="C9" s="3" t="s">
        <v>10</v>
      </c>
      <c r="D9" s="57" t="s">
        <v>11</v>
      </c>
    </row>
    <row r="10" spans="2:4" ht="12.75" customHeight="1" x14ac:dyDescent="0.2">
      <c r="B10" s="54" t="s">
        <v>2987</v>
      </c>
      <c r="C10" s="9">
        <v>4147379.8200099999</v>
      </c>
      <c r="D10" s="67" t="s">
        <v>3204</v>
      </c>
    </row>
    <row r="11" spans="2:4" ht="12.75" customHeight="1" x14ac:dyDescent="0.2">
      <c r="B11" s="54" t="s">
        <v>2988</v>
      </c>
      <c r="C11" s="66" t="s">
        <v>3204</v>
      </c>
      <c r="D11" s="67" t="s">
        <v>3204</v>
      </c>
    </row>
    <row r="12" spans="2:4" ht="12.75" customHeight="1" x14ac:dyDescent="0.2">
      <c r="B12" s="54" t="s">
        <v>2989</v>
      </c>
      <c r="C12" s="9">
        <v>4147379.8200099999</v>
      </c>
      <c r="D12" s="67" t="s">
        <v>3204</v>
      </c>
    </row>
    <row r="13" spans="2:4" ht="12.75" customHeight="1" x14ac:dyDescent="0.2">
      <c r="B13" s="55" t="s">
        <v>2990</v>
      </c>
      <c r="C13" s="10">
        <v>113909.31199</v>
      </c>
      <c r="D13" s="123">
        <v>45291</v>
      </c>
    </row>
    <row r="14" spans="2:4" ht="12.75" customHeight="1" x14ac:dyDescent="0.2">
      <c r="B14" s="55" t="s">
        <v>2991</v>
      </c>
      <c r="C14" s="10">
        <v>66201.088099999994</v>
      </c>
      <c r="D14" s="123">
        <v>45291</v>
      </c>
    </row>
    <row r="15" spans="2:4" ht="12.75" customHeight="1" x14ac:dyDescent="0.2">
      <c r="B15" s="55" t="s">
        <v>2992</v>
      </c>
      <c r="C15" s="10">
        <v>1476.9326100000001</v>
      </c>
      <c r="D15" s="123">
        <v>46142</v>
      </c>
    </row>
    <row r="16" spans="2:4" ht="12.75" customHeight="1" x14ac:dyDescent="0.2">
      <c r="B16" s="55" t="s">
        <v>2993</v>
      </c>
      <c r="C16" s="10">
        <v>3234.1716999999999</v>
      </c>
      <c r="D16" s="67" t="s">
        <v>3204</v>
      </c>
    </row>
    <row r="17" spans="2:4" ht="12.75" customHeight="1" x14ac:dyDescent="0.2">
      <c r="B17" s="55" t="s">
        <v>2994</v>
      </c>
      <c r="C17" s="10">
        <v>64451.2955</v>
      </c>
      <c r="D17" s="67" t="s">
        <v>3204</v>
      </c>
    </row>
    <row r="18" spans="2:4" ht="12.75" customHeight="1" x14ac:dyDescent="0.2">
      <c r="B18" s="55" t="s">
        <v>2484</v>
      </c>
      <c r="C18" s="10">
        <v>6484.3606399999999</v>
      </c>
      <c r="D18" s="123">
        <v>45291</v>
      </c>
    </row>
    <row r="19" spans="2:4" ht="12.75" customHeight="1" x14ac:dyDescent="0.2">
      <c r="B19" s="55" t="s">
        <v>2995</v>
      </c>
      <c r="C19" s="10">
        <v>32695.100549999999</v>
      </c>
      <c r="D19" s="123">
        <v>45291</v>
      </c>
    </row>
    <row r="20" spans="2:4" ht="12.75" customHeight="1" x14ac:dyDescent="0.2">
      <c r="B20" s="55" t="s">
        <v>2996</v>
      </c>
      <c r="C20" s="10">
        <v>7073.7880800000003</v>
      </c>
      <c r="D20" s="123">
        <v>45291</v>
      </c>
    </row>
    <row r="21" spans="2:4" ht="12.75" customHeight="1" x14ac:dyDescent="0.2">
      <c r="B21" s="55" t="s">
        <v>2997</v>
      </c>
      <c r="C21" s="10">
        <v>7073.7880800000003</v>
      </c>
      <c r="D21" s="123">
        <v>45291</v>
      </c>
    </row>
    <row r="22" spans="2:4" ht="12.75" customHeight="1" x14ac:dyDescent="0.2">
      <c r="B22" s="55" t="s">
        <v>2998</v>
      </c>
      <c r="C22" s="10">
        <v>11651.132680000001</v>
      </c>
      <c r="D22" s="67" t="s">
        <v>3204</v>
      </c>
    </row>
    <row r="23" spans="2:4" ht="12.75" customHeight="1" x14ac:dyDescent="0.2">
      <c r="B23" s="55" t="s">
        <v>2999</v>
      </c>
      <c r="C23" s="10">
        <v>14021.3333</v>
      </c>
      <c r="D23" s="123">
        <v>46624</v>
      </c>
    </row>
    <row r="24" spans="2:4" ht="12.75" customHeight="1" x14ac:dyDescent="0.2">
      <c r="B24" s="55" t="s">
        <v>3000</v>
      </c>
      <c r="C24" s="10">
        <v>18295.672640000001</v>
      </c>
      <c r="D24" s="123">
        <v>45291</v>
      </c>
    </row>
    <row r="25" spans="2:4" ht="12.75" customHeight="1" x14ac:dyDescent="0.2">
      <c r="B25" s="55" t="s">
        <v>3001</v>
      </c>
      <c r="C25" s="10">
        <v>19124.591209999999</v>
      </c>
      <c r="D25" s="123">
        <v>45291</v>
      </c>
    </row>
    <row r="26" spans="2:4" ht="12.75" customHeight="1" x14ac:dyDescent="0.2">
      <c r="B26" s="55" t="s">
        <v>3002</v>
      </c>
      <c r="C26" s="10">
        <v>43044.353900000002</v>
      </c>
      <c r="D26" s="123">
        <v>45291</v>
      </c>
    </row>
    <row r="27" spans="2:4" ht="12.75" customHeight="1" x14ac:dyDescent="0.2">
      <c r="B27" s="55" t="s">
        <v>3003</v>
      </c>
      <c r="C27" s="10">
        <v>85977.003429999997</v>
      </c>
      <c r="D27" s="123">
        <v>45291</v>
      </c>
    </row>
    <row r="28" spans="2:4" ht="12.75" customHeight="1" x14ac:dyDescent="0.2">
      <c r="B28" s="55" t="s">
        <v>3004</v>
      </c>
      <c r="C28" s="10">
        <v>3277.8142200000002</v>
      </c>
      <c r="D28" s="67" t="s">
        <v>3204</v>
      </c>
    </row>
    <row r="29" spans="2:4" ht="12.75" customHeight="1" x14ac:dyDescent="0.2">
      <c r="B29" s="55" t="s">
        <v>3005</v>
      </c>
      <c r="C29" s="10">
        <v>35449.377</v>
      </c>
      <c r="D29" s="123">
        <v>45291</v>
      </c>
    </row>
    <row r="30" spans="2:4" ht="12.75" customHeight="1" x14ac:dyDescent="0.2">
      <c r="B30" s="55" t="s">
        <v>3006</v>
      </c>
      <c r="C30" s="10">
        <v>10516</v>
      </c>
      <c r="D30" s="123">
        <v>45940</v>
      </c>
    </row>
    <row r="31" spans="2:4" ht="12.75" customHeight="1" x14ac:dyDescent="0.2">
      <c r="B31" s="55" t="s">
        <v>3007</v>
      </c>
      <c r="C31" s="10">
        <v>173437.52</v>
      </c>
      <c r="D31" s="123">
        <v>48434</v>
      </c>
    </row>
    <row r="32" spans="2:4" ht="12.75" customHeight="1" x14ac:dyDescent="0.2">
      <c r="B32" s="55" t="s">
        <v>3008</v>
      </c>
      <c r="C32" s="10">
        <v>97812.004199999996</v>
      </c>
      <c r="D32" s="123">
        <v>46934</v>
      </c>
    </row>
    <row r="33" spans="2:4" ht="12.75" customHeight="1" x14ac:dyDescent="0.2">
      <c r="B33" s="55" t="s">
        <v>3009</v>
      </c>
      <c r="C33" s="10">
        <v>128570.78002999999</v>
      </c>
      <c r="D33" s="123">
        <v>46934</v>
      </c>
    </row>
    <row r="34" spans="2:4" ht="12.75" customHeight="1" x14ac:dyDescent="0.2">
      <c r="B34" s="55" t="s">
        <v>3010</v>
      </c>
      <c r="C34" s="10">
        <v>156166.84825000001</v>
      </c>
      <c r="D34" s="123">
        <v>45291</v>
      </c>
    </row>
    <row r="35" spans="2:4" ht="12.75" customHeight="1" x14ac:dyDescent="0.2">
      <c r="B35" s="55" t="s">
        <v>2508</v>
      </c>
      <c r="C35" s="10">
        <v>170062.86768</v>
      </c>
      <c r="D35" s="123">
        <v>45291</v>
      </c>
    </row>
    <row r="36" spans="2:4" ht="12.75" customHeight="1" x14ac:dyDescent="0.2">
      <c r="B36" s="55" t="s">
        <v>3011</v>
      </c>
      <c r="C36" s="10">
        <v>31158.1813</v>
      </c>
      <c r="D36" s="123">
        <v>45291</v>
      </c>
    </row>
    <row r="37" spans="2:4" ht="12.75" customHeight="1" x14ac:dyDescent="0.2">
      <c r="B37" s="55" t="s">
        <v>3012</v>
      </c>
      <c r="C37" s="10">
        <v>1038.8499999999999</v>
      </c>
      <c r="D37" s="123">
        <v>47333</v>
      </c>
    </row>
    <row r="38" spans="2:4" ht="12.75" customHeight="1" x14ac:dyDescent="0.2">
      <c r="B38" s="55" t="s">
        <v>3013</v>
      </c>
      <c r="C38" s="10">
        <v>1912</v>
      </c>
      <c r="D38" s="123">
        <v>45291</v>
      </c>
    </row>
    <row r="39" spans="2:4" ht="12.75" customHeight="1" x14ac:dyDescent="0.2">
      <c r="B39" s="55" t="s">
        <v>2407</v>
      </c>
      <c r="C39" s="10">
        <v>380.27082999999999</v>
      </c>
      <c r="D39" s="123">
        <v>45291</v>
      </c>
    </row>
    <row r="40" spans="2:4" ht="12.75" customHeight="1" x14ac:dyDescent="0.2">
      <c r="B40" s="55" t="s">
        <v>3014</v>
      </c>
      <c r="C40" s="10">
        <v>9560</v>
      </c>
      <c r="D40" s="123">
        <v>50770</v>
      </c>
    </row>
    <row r="41" spans="2:4" ht="12.75" customHeight="1" x14ac:dyDescent="0.2">
      <c r="B41" s="55" t="s">
        <v>3015</v>
      </c>
      <c r="C41" s="10">
        <v>7648</v>
      </c>
      <c r="D41" s="123">
        <v>45291</v>
      </c>
    </row>
    <row r="42" spans="2:4" ht="12.75" customHeight="1" x14ac:dyDescent="0.2">
      <c r="B42" s="55" t="s">
        <v>3016</v>
      </c>
      <c r="C42" s="10">
        <v>11472</v>
      </c>
      <c r="D42" s="67" t="s">
        <v>3204</v>
      </c>
    </row>
    <row r="43" spans="2:4" x14ac:dyDescent="0.2">
      <c r="B43" s="55" t="s">
        <v>3017</v>
      </c>
      <c r="C43" s="10">
        <v>13916.214400000001</v>
      </c>
      <c r="D43" s="123">
        <v>45291</v>
      </c>
    </row>
    <row r="44" spans="2:4" x14ac:dyDescent="0.2">
      <c r="B44" s="55" t="s">
        <v>3018</v>
      </c>
      <c r="C44" s="10">
        <v>93168.523350000003</v>
      </c>
      <c r="D44" s="123">
        <v>45854</v>
      </c>
    </row>
    <row r="45" spans="2:4" x14ac:dyDescent="0.2">
      <c r="B45" s="55" t="s">
        <v>3019</v>
      </c>
      <c r="C45" s="10">
        <v>22383.341110000001</v>
      </c>
      <c r="D45" s="67" t="s">
        <v>3204</v>
      </c>
    </row>
    <row r="46" spans="2:4" x14ac:dyDescent="0.2">
      <c r="B46" s="55" t="s">
        <v>3020</v>
      </c>
      <c r="C46" s="10">
        <v>115362.43579</v>
      </c>
      <c r="D46" s="123">
        <v>46203</v>
      </c>
    </row>
    <row r="47" spans="2:4" x14ac:dyDescent="0.2">
      <c r="B47" s="55" t="s">
        <v>3021</v>
      </c>
      <c r="C47" s="10">
        <v>18355.199980000001</v>
      </c>
      <c r="D47" s="123">
        <v>45291</v>
      </c>
    </row>
    <row r="48" spans="2:4" x14ac:dyDescent="0.2">
      <c r="B48" s="55" t="s">
        <v>3022</v>
      </c>
      <c r="C48" s="10">
        <v>22099.999980000001</v>
      </c>
      <c r="D48" s="67" t="s">
        <v>3204</v>
      </c>
    </row>
    <row r="49" spans="2:4" x14ac:dyDescent="0.2">
      <c r="B49" s="55" t="s">
        <v>3023</v>
      </c>
      <c r="C49" s="10">
        <v>4922.1408799999999</v>
      </c>
      <c r="D49" s="123">
        <v>693593</v>
      </c>
    </row>
    <row r="50" spans="2:4" x14ac:dyDescent="0.2">
      <c r="B50" s="55" t="s">
        <v>3024</v>
      </c>
      <c r="C50" s="10">
        <v>90399.360000000001</v>
      </c>
      <c r="D50" s="123">
        <v>46234</v>
      </c>
    </row>
    <row r="51" spans="2:4" x14ac:dyDescent="0.2">
      <c r="B51" s="55" t="s">
        <v>3025</v>
      </c>
      <c r="C51" s="10">
        <v>2050.39345</v>
      </c>
      <c r="D51" s="123">
        <v>45291</v>
      </c>
    </row>
    <row r="52" spans="2:4" x14ac:dyDescent="0.2">
      <c r="B52" s="55" t="s">
        <v>3026</v>
      </c>
      <c r="C52" s="10">
        <v>74223.012329999998</v>
      </c>
      <c r="D52" s="123">
        <v>46430</v>
      </c>
    </row>
    <row r="53" spans="2:4" x14ac:dyDescent="0.2">
      <c r="B53" s="55" t="s">
        <v>3027</v>
      </c>
      <c r="C53" s="10">
        <v>96928.060920000004</v>
      </c>
      <c r="D53" s="123">
        <v>46243</v>
      </c>
    </row>
    <row r="54" spans="2:4" x14ac:dyDescent="0.2">
      <c r="B54" s="55" t="s">
        <v>3028</v>
      </c>
      <c r="C54" s="10">
        <v>233151.50787</v>
      </c>
      <c r="D54" s="123">
        <v>46029</v>
      </c>
    </row>
    <row r="55" spans="2:4" x14ac:dyDescent="0.2">
      <c r="B55" s="55" t="s">
        <v>3029</v>
      </c>
      <c r="C55" s="10">
        <v>14853.31842</v>
      </c>
      <c r="D55" s="123">
        <v>45291</v>
      </c>
    </row>
    <row r="56" spans="2:4" x14ac:dyDescent="0.2">
      <c r="B56" s="55" t="s">
        <v>3030</v>
      </c>
      <c r="C56" s="10">
        <v>221081.33434999999</v>
      </c>
      <c r="D56" s="123">
        <v>45747</v>
      </c>
    </row>
    <row r="57" spans="2:4" x14ac:dyDescent="0.2">
      <c r="B57" s="55" t="s">
        <v>3031</v>
      </c>
      <c r="C57" s="10">
        <v>16137.638940000001</v>
      </c>
      <c r="D57" s="123">
        <v>47945</v>
      </c>
    </row>
    <row r="58" spans="2:4" x14ac:dyDescent="0.2">
      <c r="B58" s="55" t="s">
        <v>3032</v>
      </c>
      <c r="C58" s="10">
        <v>105093.06236</v>
      </c>
      <c r="D58" s="123">
        <v>46310</v>
      </c>
    </row>
    <row r="59" spans="2:4" x14ac:dyDescent="0.2">
      <c r="B59" s="55" t="s">
        <v>3033</v>
      </c>
      <c r="C59" s="10">
        <v>14682.2248</v>
      </c>
      <c r="D59" s="123">
        <v>45291</v>
      </c>
    </row>
    <row r="60" spans="2:4" x14ac:dyDescent="0.2">
      <c r="B60" s="55" t="s">
        <v>3034</v>
      </c>
      <c r="C60" s="10">
        <v>3217.6168499999999</v>
      </c>
      <c r="D60" s="123">
        <v>45291</v>
      </c>
    </row>
    <row r="61" spans="2:4" x14ac:dyDescent="0.2">
      <c r="B61" s="55" t="s">
        <v>3035</v>
      </c>
      <c r="C61" s="10">
        <v>19502.399890000001</v>
      </c>
      <c r="D61" s="123">
        <v>45291</v>
      </c>
    </row>
    <row r="62" spans="2:4" x14ac:dyDescent="0.2">
      <c r="B62" s="55" t="s">
        <v>2374</v>
      </c>
      <c r="C62" s="10">
        <v>7648.0000600000003</v>
      </c>
      <c r="D62" s="123">
        <v>45291</v>
      </c>
    </row>
    <row r="63" spans="2:4" x14ac:dyDescent="0.2">
      <c r="B63" s="55" t="s">
        <v>3036</v>
      </c>
      <c r="C63" s="10">
        <v>8073.6111799999999</v>
      </c>
      <c r="D63" s="123">
        <v>46112</v>
      </c>
    </row>
    <row r="64" spans="2:4" x14ac:dyDescent="0.2">
      <c r="B64" s="55" t="s">
        <v>3037</v>
      </c>
      <c r="C64" s="10">
        <v>27735.81983</v>
      </c>
      <c r="D64" s="123">
        <v>46112</v>
      </c>
    </row>
    <row r="65" spans="2:4" x14ac:dyDescent="0.2">
      <c r="B65" s="55" t="s">
        <v>3038</v>
      </c>
      <c r="C65" s="10">
        <v>12843.427610000001</v>
      </c>
      <c r="D65" s="123">
        <v>46112</v>
      </c>
    </row>
    <row r="66" spans="2:4" x14ac:dyDescent="0.2">
      <c r="B66" s="55" t="s">
        <v>3039</v>
      </c>
      <c r="C66" s="10">
        <v>164763.02880999999</v>
      </c>
      <c r="D66" s="123">
        <v>45939</v>
      </c>
    </row>
    <row r="67" spans="2:4" x14ac:dyDescent="0.2">
      <c r="B67" s="55" t="s">
        <v>3040</v>
      </c>
      <c r="C67" s="10">
        <v>69522.930649999995</v>
      </c>
      <c r="D67" s="123">
        <v>45635</v>
      </c>
    </row>
    <row r="68" spans="2:4" x14ac:dyDescent="0.2">
      <c r="B68" s="55" t="s">
        <v>3041</v>
      </c>
      <c r="C68" s="10">
        <v>4984.1999500000002</v>
      </c>
      <c r="D68" s="123">
        <v>46491</v>
      </c>
    </row>
    <row r="69" spans="2:4" x14ac:dyDescent="0.2">
      <c r="B69" s="55" t="s">
        <v>3042</v>
      </c>
      <c r="C69" s="10">
        <v>8106.2</v>
      </c>
      <c r="D69" s="123">
        <v>47067</v>
      </c>
    </row>
    <row r="70" spans="2:4" x14ac:dyDescent="0.2">
      <c r="B70" s="55" t="s">
        <v>3043</v>
      </c>
      <c r="C70" s="10">
        <v>11271.239970000001</v>
      </c>
      <c r="D70" s="123">
        <v>45291</v>
      </c>
    </row>
    <row r="71" spans="2:4" x14ac:dyDescent="0.2">
      <c r="B71" s="55" t="s">
        <v>3044</v>
      </c>
      <c r="C71" s="10">
        <v>18000</v>
      </c>
      <c r="D71" s="67" t="s">
        <v>3204</v>
      </c>
    </row>
    <row r="72" spans="2:4" x14ac:dyDescent="0.2">
      <c r="B72" s="55" t="s">
        <v>3045</v>
      </c>
      <c r="C72" s="10">
        <v>27900</v>
      </c>
      <c r="D72" s="67" t="s">
        <v>3204</v>
      </c>
    </row>
    <row r="73" spans="2:4" x14ac:dyDescent="0.2">
      <c r="B73" s="55" t="s">
        <v>3046</v>
      </c>
      <c r="C73" s="10">
        <v>30592</v>
      </c>
      <c r="D73" s="123">
        <v>46023</v>
      </c>
    </row>
    <row r="74" spans="2:4" x14ac:dyDescent="0.2">
      <c r="B74" s="55" t="s">
        <v>3047</v>
      </c>
      <c r="C74" s="10">
        <v>57218.423929999997</v>
      </c>
      <c r="D74" s="123">
        <v>45291</v>
      </c>
    </row>
    <row r="75" spans="2:4" x14ac:dyDescent="0.2">
      <c r="B75" s="55" t="s">
        <v>2550</v>
      </c>
      <c r="C75" s="10">
        <v>31176.88076</v>
      </c>
      <c r="D75" s="123">
        <v>47291</v>
      </c>
    </row>
    <row r="76" spans="2:4" x14ac:dyDescent="0.2">
      <c r="B76" s="55" t="s">
        <v>3048</v>
      </c>
      <c r="C76" s="10">
        <v>71049.919970000003</v>
      </c>
      <c r="D76" s="123">
        <v>45958</v>
      </c>
    </row>
    <row r="77" spans="2:4" x14ac:dyDescent="0.2">
      <c r="B77" s="55" t="s">
        <v>3049</v>
      </c>
      <c r="C77" s="10">
        <v>34760.159970000001</v>
      </c>
      <c r="D77" s="123">
        <v>45958</v>
      </c>
    </row>
    <row r="78" spans="2:4" x14ac:dyDescent="0.2">
      <c r="B78" s="55" t="s">
        <v>3050</v>
      </c>
      <c r="C78" s="10">
        <v>97937.037559999997</v>
      </c>
      <c r="D78" s="123">
        <v>46624</v>
      </c>
    </row>
    <row r="79" spans="2:4" x14ac:dyDescent="0.2">
      <c r="B79" s="55" t="s">
        <v>3051</v>
      </c>
      <c r="C79" s="10">
        <v>113851.7684</v>
      </c>
      <c r="D79" s="123">
        <v>47158</v>
      </c>
    </row>
    <row r="80" spans="2:4" x14ac:dyDescent="0.2">
      <c r="B80" s="55" t="s">
        <v>2441</v>
      </c>
      <c r="C80" s="10">
        <v>42711.69</v>
      </c>
      <c r="D80" s="123">
        <v>45291</v>
      </c>
    </row>
    <row r="81" spans="2:4" x14ac:dyDescent="0.2">
      <c r="B81" s="55" t="s">
        <v>3052</v>
      </c>
      <c r="C81" s="10">
        <v>63418.157229999997</v>
      </c>
      <c r="D81" s="123">
        <v>45291</v>
      </c>
    </row>
    <row r="82" spans="2:4" x14ac:dyDescent="0.2">
      <c r="B82" s="55" t="s">
        <v>3110</v>
      </c>
      <c r="C82" s="10">
        <v>148366.64000000001</v>
      </c>
      <c r="D82" s="123">
        <v>47559</v>
      </c>
    </row>
    <row r="83" spans="2:4" x14ac:dyDescent="0.2">
      <c r="B83" s="55" t="s">
        <v>3053</v>
      </c>
      <c r="C83" s="10">
        <v>7344.2989299999999</v>
      </c>
      <c r="D83" s="123">
        <v>47269</v>
      </c>
    </row>
    <row r="84" spans="2:4" x14ac:dyDescent="0.2">
      <c r="B84" s="55" t="s">
        <v>3111</v>
      </c>
      <c r="C84" s="10">
        <v>122244.24696999999</v>
      </c>
      <c r="D84" s="123">
        <v>45840</v>
      </c>
    </row>
    <row r="85" spans="2:4" x14ac:dyDescent="0.2">
      <c r="B85" s="55" t="s">
        <v>3135</v>
      </c>
      <c r="C85" s="10">
        <v>25924.283960000001</v>
      </c>
      <c r="D85" s="123">
        <v>46478</v>
      </c>
    </row>
    <row r="86" spans="2:4" x14ac:dyDescent="0.2">
      <c r="B86" s="55" t="s">
        <v>3112</v>
      </c>
      <c r="C86" s="10">
        <v>252464.79994</v>
      </c>
      <c r="D86" s="123">
        <v>46568</v>
      </c>
    </row>
    <row r="87" spans="2:4" x14ac:dyDescent="0.2">
      <c r="B87" s="55" t="s">
        <v>3113</v>
      </c>
      <c r="C87" s="10">
        <v>45887.999980000001</v>
      </c>
      <c r="D87" s="67" t="s">
        <v>3204</v>
      </c>
    </row>
    <row r="88" spans="2:4" x14ac:dyDescent="0.2">
      <c r="B88" s="55" t="s">
        <v>3054</v>
      </c>
      <c r="C88" s="10">
        <v>2049.9999499999999</v>
      </c>
      <c r="D88" s="123">
        <v>45836</v>
      </c>
    </row>
    <row r="89" spans="2:4" x14ac:dyDescent="0.2">
      <c r="B89" s="55" t="s">
        <v>2403</v>
      </c>
      <c r="C89" s="10">
        <v>61260.505980000002</v>
      </c>
      <c r="D89" s="123">
        <v>48343</v>
      </c>
    </row>
    <row r="90" spans="2:4" x14ac:dyDescent="0.2">
      <c r="B90" s="55" t="s">
        <v>3055</v>
      </c>
      <c r="C90" s="10">
        <v>11203.08093</v>
      </c>
      <c r="D90" s="123">
        <v>45291</v>
      </c>
    </row>
    <row r="91" spans="2:4" ht="13.5" thickBot="1" x14ac:dyDescent="0.25">
      <c r="B91" s="55" t="s">
        <v>3056</v>
      </c>
      <c r="C91" s="10">
        <v>25328.75664</v>
      </c>
      <c r="D91" s="123">
        <v>45291</v>
      </c>
    </row>
    <row r="92" spans="2:4" x14ac:dyDescent="0.2">
      <c r="B92" s="71" t="s">
        <v>3057</v>
      </c>
      <c r="C92" s="73">
        <v>27036.487260000002</v>
      </c>
      <c r="D92" s="124">
        <v>45291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P18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3.7109375" bestFit="1" customWidth="1"/>
    <col min="5" max="5" width="10" customWidth="1"/>
    <col min="6" max="6" width="12.42578125" bestFit="1" customWidth="1"/>
    <col min="7" max="7" width="17.5703125" bestFit="1" customWidth="1"/>
    <col min="8" max="8" width="10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60" t="s">
        <v>3058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</row>
    <row r="7" spans="2:16" ht="12.75" customHeight="1" thickBot="1" x14ac:dyDescent="0.25">
      <c r="B7" s="116" t="s">
        <v>3059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</row>
    <row r="8" spans="2:16" ht="12.75" customHeight="1" x14ac:dyDescent="0.2">
      <c r="B8" s="53" t="s">
        <v>68</v>
      </c>
      <c r="C8" s="2" t="s">
        <v>69</v>
      </c>
      <c r="D8" s="2" t="s">
        <v>298</v>
      </c>
      <c r="E8" s="2" t="s">
        <v>71</v>
      </c>
      <c r="F8" s="2" t="s">
        <v>72</v>
      </c>
      <c r="G8" s="2" t="s">
        <v>136</v>
      </c>
      <c r="H8" s="2" t="s">
        <v>137</v>
      </c>
      <c r="I8" s="2" t="s">
        <v>73</v>
      </c>
      <c r="J8" s="2" t="s">
        <v>74</v>
      </c>
      <c r="K8" s="2" t="s">
        <v>3060</v>
      </c>
      <c r="L8" s="2" t="s">
        <v>138</v>
      </c>
      <c r="M8" s="2" t="s">
        <v>3061</v>
      </c>
      <c r="N8" s="2" t="s">
        <v>141</v>
      </c>
      <c r="O8" s="2" t="s">
        <v>77</v>
      </c>
      <c r="P8" s="56" t="s">
        <v>300</v>
      </c>
    </row>
    <row r="9" spans="2:16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143</v>
      </c>
      <c r="H9" s="3" t="s">
        <v>144</v>
      </c>
      <c r="I9" s="77" t="s">
        <v>3204</v>
      </c>
      <c r="J9" s="3" t="s">
        <v>9</v>
      </c>
      <c r="K9" s="3" t="s">
        <v>9</v>
      </c>
      <c r="L9" s="3" t="s">
        <v>145</v>
      </c>
      <c r="M9" s="3" t="s">
        <v>8</v>
      </c>
      <c r="N9" s="3" t="s">
        <v>9</v>
      </c>
      <c r="O9" s="3" t="s">
        <v>9</v>
      </c>
      <c r="P9" s="57" t="s">
        <v>9</v>
      </c>
    </row>
    <row r="10" spans="2:16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57" t="s">
        <v>150</v>
      </c>
    </row>
    <row r="11" spans="2:16" ht="12.75" customHeight="1" x14ac:dyDescent="0.2">
      <c r="B11" s="54" t="s">
        <v>3062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67" t="s">
        <v>3204</v>
      </c>
    </row>
    <row r="12" spans="2:16" ht="12.75" customHeight="1" x14ac:dyDescent="0.2">
      <c r="B12" s="54" t="s">
        <v>3063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67" t="s">
        <v>3204</v>
      </c>
    </row>
    <row r="13" spans="2:16" ht="12.75" customHeight="1" x14ac:dyDescent="0.2">
      <c r="B13" s="54" t="s">
        <v>3064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7" t="s">
        <v>3204</v>
      </c>
    </row>
    <row r="14" spans="2:16" ht="12.75" customHeight="1" x14ac:dyDescent="0.2">
      <c r="B14" s="54" t="s">
        <v>3065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67" t="s">
        <v>3204</v>
      </c>
    </row>
    <row r="15" spans="2:16" ht="12.75" customHeight="1" x14ac:dyDescent="0.2">
      <c r="B15" s="54" t="s">
        <v>3066</v>
      </c>
      <c r="C15" s="66" t="s">
        <v>3204</v>
      </c>
      <c r="D15" s="66" t="s">
        <v>3204</v>
      </c>
      <c r="E15" s="66" t="s">
        <v>3204</v>
      </c>
      <c r="F15" s="66" t="s">
        <v>3204</v>
      </c>
      <c r="G15" s="66" t="s">
        <v>3204</v>
      </c>
      <c r="H15" s="66" t="s">
        <v>3204</v>
      </c>
      <c r="I15" s="66" t="s">
        <v>3204</v>
      </c>
      <c r="J15" s="66" t="s">
        <v>3204</v>
      </c>
      <c r="K15" s="66" t="s">
        <v>3204</v>
      </c>
      <c r="L15" s="66" t="s">
        <v>3204</v>
      </c>
      <c r="M15" s="66" t="s">
        <v>3204</v>
      </c>
      <c r="N15" s="66" t="s">
        <v>3204</v>
      </c>
      <c r="O15" s="66" t="s">
        <v>3204</v>
      </c>
      <c r="P15" s="67" t="s">
        <v>3204</v>
      </c>
    </row>
    <row r="16" spans="2:16" ht="12.75" customHeight="1" x14ac:dyDescent="0.2">
      <c r="B16" s="54" t="s">
        <v>3067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6" t="s">
        <v>3204</v>
      </c>
      <c r="K16" s="66" t="s">
        <v>3204</v>
      </c>
      <c r="L16" s="66" t="s">
        <v>3204</v>
      </c>
      <c r="M16" s="66" t="s">
        <v>3204</v>
      </c>
      <c r="N16" s="66" t="s">
        <v>3204</v>
      </c>
      <c r="O16" s="66" t="s">
        <v>3204</v>
      </c>
      <c r="P16" s="67" t="s">
        <v>3204</v>
      </c>
    </row>
    <row r="17" spans="2:16" ht="12.75" customHeight="1" thickBot="1" x14ac:dyDescent="0.25">
      <c r="B17" s="54" t="s">
        <v>3068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6" t="s">
        <v>3204</v>
      </c>
      <c r="M17" s="66" t="s">
        <v>3204</v>
      </c>
      <c r="N17" s="66" t="s">
        <v>3204</v>
      </c>
      <c r="O17" s="66" t="s">
        <v>3204</v>
      </c>
      <c r="P17" s="67" t="s">
        <v>3204</v>
      </c>
    </row>
    <row r="18" spans="2:16" ht="12.75" customHeight="1" x14ac:dyDescent="0.2">
      <c r="B18" s="62" t="s">
        <v>3069</v>
      </c>
      <c r="C18" s="68" t="s">
        <v>3204</v>
      </c>
      <c r="D18" s="68" t="s">
        <v>3204</v>
      </c>
      <c r="E18" s="68" t="s">
        <v>3204</v>
      </c>
      <c r="F18" s="68" t="s">
        <v>3204</v>
      </c>
      <c r="G18" s="68" t="s">
        <v>3204</v>
      </c>
      <c r="H18" s="68" t="s">
        <v>3204</v>
      </c>
      <c r="I18" s="68" t="s">
        <v>3204</v>
      </c>
      <c r="J18" s="68" t="s">
        <v>3204</v>
      </c>
      <c r="K18" s="68" t="s">
        <v>3204</v>
      </c>
      <c r="L18" s="68" t="s">
        <v>3204</v>
      </c>
      <c r="M18" s="68" t="s">
        <v>3204</v>
      </c>
      <c r="N18" s="68" t="s">
        <v>3204</v>
      </c>
      <c r="O18" s="68" t="s">
        <v>3204</v>
      </c>
      <c r="P18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6" sqref="B6:P18"/>
    </sheetView>
  </sheetViews>
  <sheetFormatPr defaultRowHeight="12.75" customHeight="1" x14ac:dyDescent="0.2"/>
  <cols>
    <col min="2" max="2" width="36.5703125" bestFit="1" customWidth="1"/>
    <col min="3" max="3" width="29" bestFit="1" customWidth="1"/>
    <col min="4" max="4" width="13.7109375" bestFit="1" customWidth="1"/>
    <col min="5" max="5" width="10" customWidth="1"/>
    <col min="6" max="6" width="12.42578125" bestFit="1" customWidth="1"/>
    <col min="7" max="7" width="17.5703125" bestFit="1" customWidth="1"/>
    <col min="8" max="8" width="10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60" t="s">
        <v>3070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</row>
    <row r="7" spans="2:16" ht="12.75" customHeight="1" thickBot="1" x14ac:dyDescent="0.25">
      <c r="B7" s="116" t="s">
        <v>3071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</row>
    <row r="8" spans="2:16" ht="12.75" customHeight="1" x14ac:dyDescent="0.2">
      <c r="B8" s="53" t="s">
        <v>68</v>
      </c>
      <c r="C8" s="2" t="s">
        <v>69</v>
      </c>
      <c r="D8" s="2" t="s">
        <v>298</v>
      </c>
      <c r="E8" s="2" t="s">
        <v>71</v>
      </c>
      <c r="F8" s="2" t="s">
        <v>72</v>
      </c>
      <c r="G8" s="2" t="s">
        <v>136</v>
      </c>
      <c r="H8" s="2" t="s">
        <v>137</v>
      </c>
      <c r="I8" s="2" t="s">
        <v>73</v>
      </c>
      <c r="J8" s="2" t="s">
        <v>74</v>
      </c>
      <c r="K8" s="2" t="s">
        <v>3060</v>
      </c>
      <c r="L8" s="2" t="s">
        <v>138</v>
      </c>
      <c r="M8" s="2" t="s">
        <v>3061</v>
      </c>
      <c r="N8" s="2" t="s">
        <v>141</v>
      </c>
      <c r="O8" s="2" t="s">
        <v>77</v>
      </c>
      <c r="P8" s="56" t="s">
        <v>300</v>
      </c>
    </row>
    <row r="9" spans="2:16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143</v>
      </c>
      <c r="H9" s="3" t="s">
        <v>144</v>
      </c>
      <c r="I9" s="77" t="s">
        <v>3204</v>
      </c>
      <c r="J9" s="3" t="s">
        <v>9</v>
      </c>
      <c r="K9" s="3" t="s">
        <v>9</v>
      </c>
      <c r="L9" s="3" t="s">
        <v>145</v>
      </c>
      <c r="M9" s="3" t="s">
        <v>8</v>
      </c>
      <c r="N9" s="3" t="s">
        <v>9</v>
      </c>
      <c r="O9" s="3" t="s">
        <v>9</v>
      </c>
      <c r="P9" s="57" t="s">
        <v>9</v>
      </c>
    </row>
    <row r="10" spans="2:16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57" t="s">
        <v>150</v>
      </c>
    </row>
    <row r="11" spans="2:16" ht="12.75" customHeight="1" x14ac:dyDescent="0.2">
      <c r="B11" s="54" t="s">
        <v>3072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67" t="s">
        <v>3204</v>
      </c>
    </row>
    <row r="12" spans="2:16" ht="12.75" customHeight="1" x14ac:dyDescent="0.2">
      <c r="B12" s="54" t="s">
        <v>3073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67" t="s">
        <v>3204</v>
      </c>
    </row>
    <row r="13" spans="2:16" ht="12.75" customHeight="1" x14ac:dyDescent="0.2">
      <c r="B13" s="54" t="s">
        <v>3074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7" t="s">
        <v>3204</v>
      </c>
    </row>
    <row r="14" spans="2:16" ht="12.75" customHeight="1" x14ac:dyDescent="0.2">
      <c r="B14" s="54" t="s">
        <v>3075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67" t="s">
        <v>3204</v>
      </c>
    </row>
    <row r="15" spans="2:16" ht="12.75" customHeight="1" x14ac:dyDescent="0.2">
      <c r="B15" s="54" t="s">
        <v>3076</v>
      </c>
      <c r="C15" s="66" t="s">
        <v>3204</v>
      </c>
      <c r="D15" s="66" t="s">
        <v>3204</v>
      </c>
      <c r="E15" s="66" t="s">
        <v>3204</v>
      </c>
      <c r="F15" s="66" t="s">
        <v>3204</v>
      </c>
      <c r="G15" s="66" t="s">
        <v>3204</v>
      </c>
      <c r="H15" s="66" t="s">
        <v>3204</v>
      </c>
      <c r="I15" s="66" t="s">
        <v>3204</v>
      </c>
      <c r="J15" s="66" t="s">
        <v>3204</v>
      </c>
      <c r="K15" s="66" t="s">
        <v>3204</v>
      </c>
      <c r="L15" s="66" t="s">
        <v>3204</v>
      </c>
      <c r="M15" s="66" t="s">
        <v>3204</v>
      </c>
      <c r="N15" s="66" t="s">
        <v>3204</v>
      </c>
      <c r="O15" s="66" t="s">
        <v>3204</v>
      </c>
      <c r="P15" s="67" t="s">
        <v>3204</v>
      </c>
    </row>
    <row r="16" spans="2:16" ht="12.75" customHeight="1" x14ac:dyDescent="0.2">
      <c r="B16" s="54" t="s">
        <v>3077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6" t="s">
        <v>3204</v>
      </c>
      <c r="K16" s="66" t="s">
        <v>3204</v>
      </c>
      <c r="L16" s="66" t="s">
        <v>3204</v>
      </c>
      <c r="M16" s="66" t="s">
        <v>3204</v>
      </c>
      <c r="N16" s="66" t="s">
        <v>3204</v>
      </c>
      <c r="O16" s="66" t="s">
        <v>3204</v>
      </c>
      <c r="P16" s="67" t="s">
        <v>3204</v>
      </c>
    </row>
    <row r="17" spans="2:16" ht="12.75" customHeight="1" thickBot="1" x14ac:dyDescent="0.25">
      <c r="B17" s="54" t="s">
        <v>3078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6" t="s">
        <v>3204</v>
      </c>
      <c r="M17" s="66" t="s">
        <v>3204</v>
      </c>
      <c r="N17" s="66" t="s">
        <v>3204</v>
      </c>
      <c r="O17" s="66" t="s">
        <v>3204</v>
      </c>
      <c r="P17" s="67" t="s">
        <v>3204</v>
      </c>
    </row>
    <row r="18" spans="2:16" ht="12.75" customHeight="1" x14ac:dyDescent="0.2">
      <c r="B18" s="62" t="s">
        <v>3079</v>
      </c>
      <c r="C18" s="68" t="s">
        <v>3204</v>
      </c>
      <c r="D18" s="68" t="s">
        <v>3204</v>
      </c>
      <c r="E18" s="68" t="s">
        <v>3204</v>
      </c>
      <c r="F18" s="68" t="s">
        <v>3204</v>
      </c>
      <c r="G18" s="68" t="s">
        <v>3204</v>
      </c>
      <c r="H18" s="68" t="s">
        <v>3204</v>
      </c>
      <c r="I18" s="68" t="s">
        <v>3204</v>
      </c>
      <c r="J18" s="68" t="s">
        <v>3204</v>
      </c>
      <c r="K18" s="68" t="s">
        <v>3204</v>
      </c>
      <c r="L18" s="68" t="s">
        <v>3204</v>
      </c>
      <c r="M18" s="68" t="s">
        <v>3204</v>
      </c>
      <c r="N18" s="68" t="s">
        <v>3204</v>
      </c>
      <c r="O18" s="68" t="s">
        <v>3204</v>
      </c>
      <c r="P18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0000"/>
  <sheetViews>
    <sheetView rightToLeft="1" workbookViewId="0">
      <selection activeCell="B7" sqref="B7:P19"/>
    </sheetView>
  </sheetViews>
  <sheetFormatPr defaultRowHeight="12.75" customHeight="1" x14ac:dyDescent="0.2"/>
  <cols>
    <col min="2" max="2" width="44.140625" bestFit="1" customWidth="1"/>
    <col min="3" max="3" width="29" bestFit="1" customWidth="1"/>
    <col min="4" max="4" width="13.7109375" bestFit="1" customWidth="1"/>
    <col min="5" max="5" width="10" customWidth="1"/>
    <col min="6" max="6" width="12.42578125" bestFit="1" customWidth="1"/>
    <col min="7" max="7" width="17.5703125" bestFit="1" customWidth="1"/>
    <col min="8" max="8" width="10" customWidth="1"/>
    <col min="9" max="9" width="13.7109375" bestFit="1" customWidth="1"/>
    <col min="10" max="10" width="16.28515625" bestFit="1" customWidth="1"/>
    <col min="11" max="11" width="21.28515625" bestFit="1" customWidth="1"/>
    <col min="12" max="12" width="12.42578125" bestFit="1" customWidth="1"/>
    <col min="13" max="13" width="18.85546875" bestFit="1" customWidth="1"/>
    <col min="14" max="14" width="29" bestFit="1" customWidth="1"/>
    <col min="15" max="15" width="34" bestFit="1" customWidth="1"/>
    <col min="16" max="16" width="30.140625" bestFit="1" customWidth="1"/>
  </cols>
  <sheetData>
    <row r="1" spans="2:16" ht="12.75" customHeight="1" x14ac:dyDescent="0.2">
      <c r="B1" s="1" t="s">
        <v>66</v>
      </c>
      <c r="C1" s="1" t="s">
        <v>1</v>
      </c>
    </row>
    <row r="2" spans="2:16" ht="12.75" customHeight="1" x14ac:dyDescent="0.2">
      <c r="B2" s="1" t="s">
        <v>2</v>
      </c>
      <c r="C2" s="1" t="s">
        <v>3</v>
      </c>
    </row>
    <row r="6" spans="2:16" ht="12.75" customHeight="1" thickBot="1" x14ac:dyDescent="0.25">
      <c r="B6" s="60" t="s">
        <v>3080</v>
      </c>
      <c r="C6" s="61" t="s">
        <v>3205</v>
      </c>
      <c r="D6" s="61" t="s">
        <v>3206</v>
      </c>
      <c r="E6" s="61" t="s">
        <v>3207</v>
      </c>
      <c r="F6" s="61" t="s">
        <v>3208</v>
      </c>
      <c r="G6" s="61" t="s">
        <v>3209</v>
      </c>
      <c r="H6" s="61" t="s">
        <v>3210</v>
      </c>
      <c r="I6" s="61" t="s">
        <v>3211</v>
      </c>
      <c r="J6" s="61" t="s">
        <v>3212</v>
      </c>
      <c r="K6" s="61" t="s">
        <v>3213</v>
      </c>
      <c r="L6" s="61" t="s">
        <v>3214</v>
      </c>
      <c r="M6" s="61" t="s">
        <v>3215</v>
      </c>
      <c r="N6" s="61" t="s">
        <v>3216</v>
      </c>
      <c r="O6" s="61" t="s">
        <v>3217</v>
      </c>
      <c r="P6" s="61" t="s">
        <v>3218</v>
      </c>
    </row>
    <row r="7" spans="2:16" ht="12.75" customHeight="1" thickBot="1" x14ac:dyDescent="0.25">
      <c r="B7" s="116" t="s">
        <v>3081</v>
      </c>
      <c r="C7" s="76" t="s">
        <v>3204</v>
      </c>
      <c r="D7" s="76" t="s">
        <v>3204</v>
      </c>
      <c r="E7" s="76" t="s">
        <v>3204</v>
      </c>
      <c r="F7" s="76" t="s">
        <v>3204</v>
      </c>
      <c r="G7" s="76" t="s">
        <v>3204</v>
      </c>
      <c r="H7" s="76" t="s">
        <v>3204</v>
      </c>
      <c r="I7" s="76" t="s">
        <v>3204</v>
      </c>
      <c r="J7" s="76" t="s">
        <v>3204</v>
      </c>
      <c r="K7" s="76" t="s">
        <v>3204</v>
      </c>
      <c r="L7" s="76" t="s">
        <v>3204</v>
      </c>
      <c r="M7" s="76" t="s">
        <v>3204</v>
      </c>
      <c r="N7" s="76" t="s">
        <v>3204</v>
      </c>
      <c r="O7" s="76" t="s">
        <v>3204</v>
      </c>
      <c r="P7" s="76" t="s">
        <v>3204</v>
      </c>
    </row>
    <row r="8" spans="2:16" ht="12.75" customHeight="1" x14ac:dyDescent="0.2">
      <c r="B8" s="53" t="s">
        <v>68</v>
      </c>
      <c r="C8" s="2" t="s">
        <v>69</v>
      </c>
      <c r="D8" s="2" t="s">
        <v>298</v>
      </c>
      <c r="E8" s="2" t="s">
        <v>71</v>
      </c>
      <c r="F8" s="2" t="s">
        <v>72</v>
      </c>
      <c r="G8" s="2" t="s">
        <v>136</v>
      </c>
      <c r="H8" s="2" t="s">
        <v>137</v>
      </c>
      <c r="I8" s="2" t="s">
        <v>73</v>
      </c>
      <c r="J8" s="2" t="s">
        <v>74</v>
      </c>
      <c r="K8" s="2" t="s">
        <v>3060</v>
      </c>
      <c r="L8" s="2" t="s">
        <v>138</v>
      </c>
      <c r="M8" s="2" t="s">
        <v>3061</v>
      </c>
      <c r="N8" s="2" t="s">
        <v>141</v>
      </c>
      <c r="O8" s="2" t="s">
        <v>77</v>
      </c>
      <c r="P8" s="56" t="s">
        <v>300</v>
      </c>
    </row>
    <row r="9" spans="2:16" ht="12.75" customHeight="1" x14ac:dyDescent="0.2">
      <c r="B9" s="65" t="s">
        <v>3204</v>
      </c>
      <c r="C9" s="77" t="s">
        <v>3204</v>
      </c>
      <c r="D9" s="77" t="s">
        <v>3204</v>
      </c>
      <c r="E9" s="77" t="s">
        <v>3204</v>
      </c>
      <c r="F9" s="77" t="s">
        <v>3204</v>
      </c>
      <c r="G9" s="3" t="s">
        <v>143</v>
      </c>
      <c r="H9" s="3" t="s">
        <v>144</v>
      </c>
      <c r="I9" s="77" t="s">
        <v>3204</v>
      </c>
      <c r="J9" s="3" t="s">
        <v>9</v>
      </c>
      <c r="K9" s="3" t="s">
        <v>9</v>
      </c>
      <c r="L9" s="3" t="s">
        <v>145</v>
      </c>
      <c r="M9" s="3" t="s">
        <v>8</v>
      </c>
      <c r="N9" s="3" t="s">
        <v>9</v>
      </c>
      <c r="O9" s="3" t="s">
        <v>9</v>
      </c>
      <c r="P9" s="57" t="s">
        <v>9</v>
      </c>
    </row>
    <row r="10" spans="2:16" ht="12.75" customHeight="1" x14ac:dyDescent="0.2">
      <c r="B10" s="65" t="s">
        <v>3204</v>
      </c>
      <c r="C10" s="3" t="s">
        <v>10</v>
      </c>
      <c r="D10" s="3" t="s">
        <v>11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147</v>
      </c>
      <c r="N10" s="3" t="s">
        <v>148</v>
      </c>
      <c r="O10" s="3" t="s">
        <v>149</v>
      </c>
      <c r="P10" s="57" t="s">
        <v>150</v>
      </c>
    </row>
    <row r="11" spans="2:16" ht="12.75" customHeight="1" x14ac:dyDescent="0.2">
      <c r="B11" s="54" t="s">
        <v>3082</v>
      </c>
      <c r="C11" s="66" t="s">
        <v>3204</v>
      </c>
      <c r="D11" s="66" t="s">
        <v>3204</v>
      </c>
      <c r="E11" s="66" t="s">
        <v>3204</v>
      </c>
      <c r="F11" s="66" t="s">
        <v>3204</v>
      </c>
      <c r="G11" s="66" t="s">
        <v>3204</v>
      </c>
      <c r="H11" s="66" t="s">
        <v>3204</v>
      </c>
      <c r="I11" s="66" t="s">
        <v>3204</v>
      </c>
      <c r="J11" s="66" t="s">
        <v>3204</v>
      </c>
      <c r="K11" s="66" t="s">
        <v>3204</v>
      </c>
      <c r="L11" s="66" t="s">
        <v>3204</v>
      </c>
      <c r="M11" s="66" t="s">
        <v>3204</v>
      </c>
      <c r="N11" s="66" t="s">
        <v>3204</v>
      </c>
      <c r="O11" s="66" t="s">
        <v>3204</v>
      </c>
      <c r="P11" s="67" t="s">
        <v>3204</v>
      </c>
    </row>
    <row r="12" spans="2:16" ht="12.75" customHeight="1" x14ac:dyDescent="0.2">
      <c r="B12" s="54" t="s">
        <v>3083</v>
      </c>
      <c r="C12" s="66" t="s">
        <v>3204</v>
      </c>
      <c r="D12" s="66" t="s">
        <v>3204</v>
      </c>
      <c r="E12" s="66" t="s">
        <v>3204</v>
      </c>
      <c r="F12" s="66" t="s">
        <v>3204</v>
      </c>
      <c r="G12" s="66" t="s">
        <v>3204</v>
      </c>
      <c r="H12" s="66" t="s">
        <v>3204</v>
      </c>
      <c r="I12" s="66" t="s">
        <v>3204</v>
      </c>
      <c r="J12" s="66" t="s">
        <v>3204</v>
      </c>
      <c r="K12" s="66" t="s">
        <v>3204</v>
      </c>
      <c r="L12" s="66" t="s">
        <v>3204</v>
      </c>
      <c r="M12" s="66" t="s">
        <v>3204</v>
      </c>
      <c r="N12" s="66" t="s">
        <v>3204</v>
      </c>
      <c r="O12" s="66" t="s">
        <v>3204</v>
      </c>
      <c r="P12" s="67" t="s">
        <v>3204</v>
      </c>
    </row>
    <row r="13" spans="2:16" ht="12.75" customHeight="1" x14ac:dyDescent="0.2">
      <c r="B13" s="54" t="s">
        <v>3084</v>
      </c>
      <c r="C13" s="66" t="s">
        <v>3204</v>
      </c>
      <c r="D13" s="66" t="s">
        <v>3204</v>
      </c>
      <c r="E13" s="66" t="s">
        <v>3204</v>
      </c>
      <c r="F13" s="66" t="s">
        <v>3204</v>
      </c>
      <c r="G13" s="66" t="s">
        <v>3204</v>
      </c>
      <c r="H13" s="66" t="s">
        <v>3204</v>
      </c>
      <c r="I13" s="66" t="s">
        <v>3204</v>
      </c>
      <c r="J13" s="66" t="s">
        <v>3204</v>
      </c>
      <c r="K13" s="66" t="s">
        <v>3204</v>
      </c>
      <c r="L13" s="66" t="s">
        <v>3204</v>
      </c>
      <c r="M13" s="66" t="s">
        <v>3204</v>
      </c>
      <c r="N13" s="66" t="s">
        <v>3204</v>
      </c>
      <c r="O13" s="66" t="s">
        <v>3204</v>
      </c>
      <c r="P13" s="67" t="s">
        <v>3204</v>
      </c>
    </row>
    <row r="14" spans="2:16" ht="12.75" customHeight="1" x14ac:dyDescent="0.2">
      <c r="B14" s="54" t="s">
        <v>3085</v>
      </c>
      <c r="C14" s="66" t="s">
        <v>3204</v>
      </c>
      <c r="D14" s="66" t="s">
        <v>3204</v>
      </c>
      <c r="E14" s="66" t="s">
        <v>3204</v>
      </c>
      <c r="F14" s="66" t="s">
        <v>3204</v>
      </c>
      <c r="G14" s="66" t="s">
        <v>3204</v>
      </c>
      <c r="H14" s="66" t="s">
        <v>3204</v>
      </c>
      <c r="I14" s="66" t="s">
        <v>3204</v>
      </c>
      <c r="J14" s="66" t="s">
        <v>3204</v>
      </c>
      <c r="K14" s="66" t="s">
        <v>3204</v>
      </c>
      <c r="L14" s="66" t="s">
        <v>3204</v>
      </c>
      <c r="M14" s="66" t="s">
        <v>3204</v>
      </c>
      <c r="N14" s="66" t="s">
        <v>3204</v>
      </c>
      <c r="O14" s="66" t="s">
        <v>3204</v>
      </c>
      <c r="P14" s="67" t="s">
        <v>3204</v>
      </c>
    </row>
    <row r="15" spans="2:16" ht="12.75" customHeight="1" x14ac:dyDescent="0.2">
      <c r="B15" s="54" t="s">
        <v>3086</v>
      </c>
      <c r="C15" s="66" t="s">
        <v>3204</v>
      </c>
      <c r="D15" s="66" t="s">
        <v>3204</v>
      </c>
      <c r="E15" s="66" t="s">
        <v>3204</v>
      </c>
      <c r="F15" s="66" t="s">
        <v>3204</v>
      </c>
      <c r="G15" s="66" t="s">
        <v>3204</v>
      </c>
      <c r="H15" s="66" t="s">
        <v>3204</v>
      </c>
      <c r="I15" s="66" t="s">
        <v>3204</v>
      </c>
      <c r="J15" s="66" t="s">
        <v>3204</v>
      </c>
      <c r="K15" s="66" t="s">
        <v>3204</v>
      </c>
      <c r="L15" s="66" t="s">
        <v>3204</v>
      </c>
      <c r="M15" s="66" t="s">
        <v>3204</v>
      </c>
      <c r="N15" s="66" t="s">
        <v>3204</v>
      </c>
      <c r="O15" s="66" t="s">
        <v>3204</v>
      </c>
      <c r="P15" s="67" t="s">
        <v>3204</v>
      </c>
    </row>
    <row r="16" spans="2:16" ht="12.75" customHeight="1" x14ac:dyDescent="0.2">
      <c r="B16" s="54" t="s">
        <v>3087</v>
      </c>
      <c r="C16" s="66" t="s">
        <v>3204</v>
      </c>
      <c r="D16" s="66" t="s">
        <v>3204</v>
      </c>
      <c r="E16" s="66" t="s">
        <v>3204</v>
      </c>
      <c r="F16" s="66" t="s">
        <v>3204</v>
      </c>
      <c r="G16" s="66" t="s">
        <v>3204</v>
      </c>
      <c r="H16" s="66" t="s">
        <v>3204</v>
      </c>
      <c r="I16" s="66" t="s">
        <v>3204</v>
      </c>
      <c r="J16" s="66" t="s">
        <v>3204</v>
      </c>
      <c r="K16" s="66" t="s">
        <v>3204</v>
      </c>
      <c r="L16" s="66" t="s">
        <v>3204</v>
      </c>
      <c r="M16" s="66" t="s">
        <v>3204</v>
      </c>
      <c r="N16" s="66" t="s">
        <v>3204</v>
      </c>
      <c r="O16" s="66" t="s">
        <v>3204</v>
      </c>
      <c r="P16" s="67" t="s">
        <v>3204</v>
      </c>
    </row>
    <row r="17" spans="2:16" ht="12.75" customHeight="1" x14ac:dyDescent="0.2">
      <c r="B17" s="54" t="s">
        <v>3088</v>
      </c>
      <c r="C17" s="66" t="s">
        <v>3204</v>
      </c>
      <c r="D17" s="66" t="s">
        <v>3204</v>
      </c>
      <c r="E17" s="66" t="s">
        <v>3204</v>
      </c>
      <c r="F17" s="66" t="s">
        <v>3204</v>
      </c>
      <c r="G17" s="66" t="s">
        <v>3204</v>
      </c>
      <c r="H17" s="66" t="s">
        <v>3204</v>
      </c>
      <c r="I17" s="66" t="s">
        <v>3204</v>
      </c>
      <c r="J17" s="66" t="s">
        <v>3204</v>
      </c>
      <c r="K17" s="66" t="s">
        <v>3204</v>
      </c>
      <c r="L17" s="66" t="s">
        <v>3204</v>
      </c>
      <c r="M17" s="66" t="s">
        <v>3204</v>
      </c>
      <c r="N17" s="66" t="s">
        <v>3204</v>
      </c>
      <c r="O17" s="66" t="s">
        <v>3204</v>
      </c>
      <c r="P17" s="67" t="s">
        <v>3204</v>
      </c>
    </row>
    <row r="18" spans="2:16" ht="12.75" customHeight="1" thickBot="1" x14ac:dyDescent="0.25">
      <c r="B18" s="54" t="s">
        <v>3089</v>
      </c>
      <c r="C18" s="66" t="s">
        <v>3204</v>
      </c>
      <c r="D18" s="66" t="s">
        <v>3204</v>
      </c>
      <c r="E18" s="66" t="s">
        <v>3204</v>
      </c>
      <c r="F18" s="66" t="s">
        <v>3204</v>
      </c>
      <c r="G18" s="66" t="s">
        <v>3204</v>
      </c>
      <c r="H18" s="66" t="s">
        <v>3204</v>
      </c>
      <c r="I18" s="66" t="s">
        <v>3204</v>
      </c>
      <c r="J18" s="66" t="s">
        <v>3204</v>
      </c>
      <c r="K18" s="66" t="s">
        <v>3204</v>
      </c>
      <c r="L18" s="66" t="s">
        <v>3204</v>
      </c>
      <c r="M18" s="66" t="s">
        <v>3204</v>
      </c>
      <c r="N18" s="66" t="s">
        <v>3204</v>
      </c>
      <c r="O18" s="66" t="s">
        <v>3204</v>
      </c>
      <c r="P18" s="67" t="s">
        <v>3204</v>
      </c>
    </row>
    <row r="19" spans="2:16" ht="12.75" customHeight="1" x14ac:dyDescent="0.2">
      <c r="B19" s="62" t="s">
        <v>3090</v>
      </c>
      <c r="C19" s="68" t="s">
        <v>3204</v>
      </c>
      <c r="D19" s="68" t="s">
        <v>3204</v>
      </c>
      <c r="E19" s="68" t="s">
        <v>3204</v>
      </c>
      <c r="F19" s="68" t="s">
        <v>3204</v>
      </c>
      <c r="G19" s="68" t="s">
        <v>3204</v>
      </c>
      <c r="H19" s="68" t="s">
        <v>3204</v>
      </c>
      <c r="I19" s="68" t="s">
        <v>3204</v>
      </c>
      <c r="J19" s="68" t="s">
        <v>3204</v>
      </c>
      <c r="K19" s="68" t="s">
        <v>3204</v>
      </c>
      <c r="L19" s="68" t="s">
        <v>3204</v>
      </c>
      <c r="M19" s="68" t="s">
        <v>3204</v>
      </c>
      <c r="N19" s="68" t="s">
        <v>3204</v>
      </c>
      <c r="O19" s="68" t="s">
        <v>3204</v>
      </c>
      <c r="P19" s="69" t="s">
        <v>3204</v>
      </c>
    </row>
    <row r="10000" spans="52:52" ht="12.75" customHeight="1" x14ac:dyDescent="0.2">
      <c r="AZ10000"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סחיר-מוצרים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אגח קונצרני סחיר</vt:lpstr>
      <vt:lpstr>עלות מתואמת אגח קונצרני ל.סחיר</vt:lpstr>
      <vt:lpstr>עלות מתואמת מסגרות אשראי ללווים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6_6_0_2023_Q3</dc:title>
  <dc:creator>Zeevik Levinger</dc:creator>
  <cp:lastModifiedBy>Yackov Yosef</cp:lastModifiedBy>
  <dcterms:created xsi:type="dcterms:W3CDTF">2023-10-30T08:19:25Z</dcterms:created>
  <dcterms:modified xsi:type="dcterms:W3CDTF">2023-12-11T11:06:40Z</dcterms:modified>
</cp:coreProperties>
</file>