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רשימת נכס בודד  לאתר מור גמל  רבעון 4 2023\"/>
    </mc:Choice>
  </mc:AlternateContent>
  <xr:revisionPtr revIDLastSave="0" documentId="13_ncr:1_{FDB6C73C-6352-4EDD-9A64-AF6C9C2565D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-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ח קונצרני סחיר" sheetId="28" r:id="rId28"/>
    <sheet name="עלות מתואמת אגח קונצרני ל.סחיר" sheetId="29" r:id="rId29"/>
    <sheet name="עלות מתואמת מסגרות אשראי ללווים" sheetId="30" r:id="rId30"/>
  </sheets>
  <externalReferences>
    <externalReference r:id="rId31"/>
  </externalReferences>
  <definedNames>
    <definedName name="_xlnm._FilterDatabase" localSheetId="4" hidden="1">'אג"ח קונצרני'!$B$8:$U$8</definedName>
    <definedName name="_xlnm._FilterDatabase" localSheetId="21" hidden="1">הלוואות!$A$8:$R$132</definedName>
  </definedNames>
  <calcPr calcId="191029"/>
  <webPublishing codePage="1252"/>
</workbook>
</file>

<file path=xl/calcChain.xml><?xml version="1.0" encoding="utf-8"?>
<calcChain xmlns="http://schemas.openxmlformats.org/spreadsheetml/2006/main">
  <c r="R15" i="22" l="1"/>
  <c r="R14" i="22"/>
  <c r="Q15" i="22"/>
  <c r="Q14" i="22"/>
  <c r="K27" i="16" l="1"/>
</calcChain>
</file>

<file path=xl/sharedStrings.xml><?xml version="1.0" encoding="utf-8"?>
<sst xmlns="http://schemas.openxmlformats.org/spreadsheetml/2006/main" count="15789" uniqueCount="3421">
  <si>
    <t>תאריך הדיווח</t>
  </si>
  <si>
    <t>31/12/2023</t>
  </si>
  <si>
    <t xml:space="preserve">החברה המדווחת </t>
  </si>
  <si>
    <t xml:space="preserve">מור גמל ופנסיה בע"מ           </t>
  </si>
  <si>
    <t>סכום נכסי ההשקעה:</t>
  </si>
  <si>
    <t>פירוט נכסים:</t>
  </si>
  <si>
    <t>שווי הוגן</t>
  </si>
  <si>
    <t xml:space="preserve">שעור מנכסי השקעה </t>
  </si>
  <si>
    <t>אלפי ש"ח</t>
  </si>
  <si>
    <t>אחוזים</t>
  </si>
  <si>
    <t>(1)</t>
  </si>
  <si>
    <t>(2)</t>
  </si>
  <si>
    <t>1. נכסים המוצגים לפי שווי הוגן</t>
  </si>
  <si>
    <t>א. מזומנים</t>
  </si>
  <si>
    <t>ב. ניירות ערך סחירים:</t>
  </si>
  <si>
    <t xml:space="preserve">(1) תעודות התחייבות ממשלתיות </t>
  </si>
  <si>
    <t>(2) תעודות חוב מסחריות</t>
  </si>
  <si>
    <t>(3) אג"ח קונצרני</t>
  </si>
  <si>
    <t>(4) מניות</t>
  </si>
  <si>
    <t>(5) קרנות סל</t>
  </si>
  <si>
    <t xml:space="preserve">(6) תעודות השתתפות בקרנות נאמנות 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</si>
  <si>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</si>
  <si>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</si>
  <si>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</si>
  <si>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</si>
  <si>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</si>
  <si>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0</t>
  </si>
  <si>
    <t>0.00%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</si>
  <si>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</si>
  <si>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</si>
  <si>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</si>
  <si>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</si>
  <si>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</si>
  <si>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</si>
  <si>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</si>
  <si>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</si>
  <si>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</si>
  <si>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</si>
  <si>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</si>
  <si>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</si>
  <si>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</si>
  <si>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</si>
  <si>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סה"כ סכום נכסי המסלול או הקרן</t>
  </si>
  <si>
    <t>יתרות התחייבות להשקעה:</t>
  </si>
  <si>
    <t>שם מטבע</t>
  </si>
  <si>
    <t>שע"ח</t>
  </si>
  <si>
    <t>שקל חדש</t>
  </si>
  <si>
    <t>דולר אמריקאי</t>
  </si>
  <si>
    <t>אירו</t>
  </si>
  <si>
    <t>לירה שטרלינג</t>
  </si>
  <si>
    <t>דולר קנדי</t>
  </si>
  <si>
    <t>דולר אוסטרלי</t>
  </si>
  <si>
    <t>דולר הונג קונג</t>
  </si>
  <si>
    <t>דולר ניו זילנד</t>
  </si>
  <si>
    <t>כתר דני</t>
  </si>
  <si>
    <t>כתר שבדי</t>
  </si>
  <si>
    <t>יין יפני</t>
  </si>
  <si>
    <t>מקסיקו פזו</t>
  </si>
  <si>
    <t>פרנק שווצרי</t>
  </si>
  <si>
    <t>ריאל ברזילאי</t>
  </si>
  <si>
    <t>ראנד דרום אפריקאי</t>
  </si>
  <si>
    <t xml:space="preserve"> דולר סינגפור</t>
  </si>
  <si>
    <t>אחר</t>
  </si>
  <si>
    <r>
      <rPr>
        <sz val="10"/>
        <color theme="1"/>
        <rFont val="Tahoma"/>
        <family val="2"/>
      </rPr>
      <t>19:38:12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25/01/2024</t>
    </r>
  </si>
  <si>
    <t>בתאריך</t>
  </si>
  <si>
    <t xml:space="preserve"> הופק ע"י</t>
  </si>
  <si>
    <t>תאריך דיווח</t>
  </si>
  <si>
    <r>
      <rPr>
        <b/>
        <sz val="10"/>
        <color theme="1"/>
        <rFont val="Tahoma"/>
        <family val="2"/>
      </rPr>
      <t>1.א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מזומנים ושווי מזומנים</t>
    </r>
    <r>
      <rPr>
        <sz val="10"/>
        <color theme="1"/>
        <rFont val="Tahoma"/>
        <family val="2"/>
      </rPr>
      <t xml:space="preserve">  </t>
    </r>
  </si>
  <si>
    <t>שם המנפיק / 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</si>
  <si>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</si>
  <si>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</si>
  <si>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</si>
  <si>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</si>
  <si>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</si>
  <si>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</si>
  <si>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</si>
  <si>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</si>
  <si>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</si>
  <si>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שיעור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</si>
  <si>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</si>
  <si>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</si>
  <si>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</si>
  <si>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</si>
  <si>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</si>
  <si>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</si>
  <si>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</si>
  <si>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</si>
  <si>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מזומנים ושווי מזומנים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</si>
  <si>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</si>
  <si>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t>יתרות מזומנים ועו"ש בשקלים חדשים</t>
  </si>
  <si>
    <t>עו"ש פועלים</t>
  </si>
  <si>
    <t>100</t>
  </si>
  <si>
    <t>ilAAA</t>
  </si>
  <si>
    <t>S&amp;P מעלות</t>
  </si>
  <si>
    <t>עו"ש לאומי</t>
  </si>
  <si>
    <t>11017944</t>
  </si>
  <si>
    <t>עוש מזרחי טפחות</t>
  </si>
  <si>
    <t>11018389</t>
  </si>
  <si>
    <t>יתרות מזומנים ועו"ש נקובים במט"ח</t>
  </si>
  <si>
    <t>דולר ארה"ב פועלים</t>
  </si>
  <si>
    <t>99028</t>
  </si>
  <si>
    <t>פרנק שוויצרי פועלים</t>
  </si>
  <si>
    <t>99036</t>
  </si>
  <si>
    <t>ליש"ט פועלים</t>
  </si>
  <si>
    <t>99069</t>
  </si>
  <si>
    <t>יין יפני פועלים</t>
  </si>
  <si>
    <t>99077</t>
  </si>
  <si>
    <t>דולר קנדי פועלים</t>
  </si>
  <si>
    <t>99101</t>
  </si>
  <si>
    <t>יורו פועלים</t>
  </si>
  <si>
    <t>99119</t>
  </si>
  <si>
    <t>התחיבות דולרית פועלים</t>
  </si>
  <si>
    <t>99218</t>
  </si>
  <si>
    <t>כתר דני פועלים</t>
  </si>
  <si>
    <t>99234</t>
  </si>
  <si>
    <t>דולר אוסטרלי פועלים</t>
  </si>
  <si>
    <t>99267</t>
  </si>
  <si>
    <t>דולר סינגפור פועלים</t>
  </si>
  <si>
    <t>99291</t>
  </si>
  <si>
    <t>דולר סינגפור</t>
  </si>
  <si>
    <t>זלוטי פולני פועלים</t>
  </si>
  <si>
    <t>99341</t>
  </si>
  <si>
    <t>זלוטי פולני</t>
  </si>
  <si>
    <t>דולר הונג קונג פועלים</t>
  </si>
  <si>
    <t>99390</t>
  </si>
  <si>
    <t>פח"ק /פר"י</t>
  </si>
  <si>
    <t>פקדון לאומי פחק</t>
  </si>
  <si>
    <t>11020430</t>
  </si>
  <si>
    <t>פק"מ עד שלושה חודשים</t>
  </si>
  <si>
    <t>פק מזרח12.7.23</t>
  </si>
  <si>
    <t>11020409</t>
  </si>
  <si>
    <t>פיקדון צמוד מדד עד שלושה חודשים</t>
  </si>
  <si>
    <t>פיקדון צמוד מט"ח עד שלושה חודשים (פצ"מ)</t>
  </si>
  <si>
    <t>פיקדונות במט"ח עד שלושה חודשים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</si>
  <si>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</si>
  <si>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</si>
  <si>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תעודות התחייבות ממשלתיות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</si>
  <si>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זירת מסחר</t>
  </si>
  <si>
    <t>תאריך רכישה</t>
  </si>
  <si>
    <t>מח"מ</t>
  </si>
  <si>
    <t>ערך נקוב</t>
  </si>
  <si>
    <t>שער</t>
  </si>
  <si>
    <t>פדיון/ ריבית לקבל</t>
  </si>
  <si>
    <t>שעור מערך נקוב מונפק</t>
  </si>
  <si>
    <t xml:space="preserve">שעור מסך נכסי ההשקעה </t>
  </si>
  <si>
    <t>תאריך</t>
  </si>
  <si>
    <t>שנים</t>
  </si>
  <si>
    <t>יחידות</t>
  </si>
  <si>
    <t>אגורות</t>
  </si>
  <si>
    <t>(11)</t>
  </si>
  <si>
    <t>(12)</t>
  </si>
  <si>
    <t>(13)</t>
  </si>
  <si>
    <t>(14)</t>
  </si>
  <si>
    <t>(15)</t>
  </si>
  <si>
    <t>(16)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</si>
  <si>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תעודות התחייבות ממשלתיות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</si>
  <si>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</si>
  <si>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מדד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</si>
  <si>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גליל</t>
    </r>
  </si>
  <si>
    <t>גליל 5904</t>
  </si>
  <si>
    <t>9590431</t>
  </si>
  <si>
    <t>TASE</t>
  </si>
  <si>
    <t>RF</t>
  </si>
  <si>
    <t xml:space="preserve"> </t>
  </si>
  <si>
    <t>ממשלתית צמודה 0.5% 0529</t>
  </si>
  <si>
    <t>1157023</t>
  </si>
  <si>
    <t>ממשלתית צמודה 0.75% 0527</t>
  </si>
  <si>
    <t>1140847</t>
  </si>
  <si>
    <t>ממשלתית צמודה 0.75% 1025</t>
  </si>
  <si>
    <t>1135912</t>
  </si>
  <si>
    <t>ממשלתית צמודה 07/2026</t>
  </si>
  <si>
    <t>1169564</t>
  </si>
  <si>
    <t>ממשלתית צמודה 1.10% 1028</t>
  </si>
  <si>
    <t>1197326</t>
  </si>
  <si>
    <t>ממשלתית צמודה 1% 0545</t>
  </si>
  <si>
    <t>1134865</t>
  </si>
  <si>
    <t>ממשלתית צמודה 11/2031</t>
  </si>
  <si>
    <t>1172220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</si>
  <si>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</si>
  <si>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מלווה קצר מועד (מק"מ)</t>
    </r>
  </si>
  <si>
    <t>מלווה קצר מועד 1114</t>
  </si>
  <si>
    <t>8241119</t>
  </si>
  <si>
    <t>מלווה קצר מועד 114</t>
  </si>
  <si>
    <t>8240111</t>
  </si>
  <si>
    <t>מלווה קצר מועד 1214</t>
  </si>
  <si>
    <t>8241218</t>
  </si>
  <si>
    <t>מלווה קצר מועד 214</t>
  </si>
  <si>
    <t>8240210</t>
  </si>
  <si>
    <t>מלווה קצר מועד 314</t>
  </si>
  <si>
    <t>8240319</t>
  </si>
  <si>
    <t>מלווה קצר מועד 414</t>
  </si>
  <si>
    <t>8240418</t>
  </si>
  <si>
    <t>מלווה קצר מועד 614</t>
  </si>
  <si>
    <t>8240616</t>
  </si>
  <si>
    <t>מלווה קצר מועד 714</t>
  </si>
  <si>
    <t>8240715</t>
  </si>
  <si>
    <t>מלווה קצר מועד 814</t>
  </si>
  <si>
    <t>8240814</t>
  </si>
  <si>
    <t>מלווה קצר מועד 914</t>
  </si>
  <si>
    <t>8240913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</si>
  <si>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שחר</t>
    </r>
  </si>
  <si>
    <t>ממשל שקלית 3.75% 02/29</t>
  </si>
  <si>
    <t>1194802</t>
  </si>
  <si>
    <t>ממשלתית שקלית 0.4% 10/24</t>
  </si>
  <si>
    <t>1175777</t>
  </si>
  <si>
    <t>ממשלתית שקלית 0.5% 02/26</t>
  </si>
  <si>
    <t>1174697</t>
  </si>
  <si>
    <t>ממשלתית שקלית 0.5% 04/25</t>
  </si>
  <si>
    <t>1162668</t>
  </si>
  <si>
    <t>ממשלתית שקלית 1.00% 03/30</t>
  </si>
  <si>
    <t>1160985</t>
  </si>
  <si>
    <t>ממשלתית שקלית 1.3% 04/32</t>
  </si>
  <si>
    <t>1180660</t>
  </si>
  <si>
    <t>ממשלתית שקלית 1.5% 05/37</t>
  </si>
  <si>
    <t>1166180</t>
  </si>
  <si>
    <t>ממשלתית שקלית 1.75% 08/25</t>
  </si>
  <si>
    <t>1135557</t>
  </si>
  <si>
    <t>ממשלתית שקלית 2.25% 09/28</t>
  </si>
  <si>
    <t>1150879</t>
  </si>
  <si>
    <t>ממשלתית שקלית 2% 03/27</t>
  </si>
  <si>
    <t>1139344</t>
  </si>
  <si>
    <t>ממשלתית שקלית 3.75% 03/47</t>
  </si>
  <si>
    <t>1140193</t>
  </si>
  <si>
    <t>ממשלתית שקלית 5.5% 01/42</t>
  </si>
  <si>
    <t>1125400</t>
  </si>
  <si>
    <t>ממשלתית שקלית 6.25 10/26</t>
  </si>
  <si>
    <t>1099456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</si>
  <si>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גילון</t>
    </r>
  </si>
  <si>
    <t>ממשלתית משתנה 05/26</t>
  </si>
  <si>
    <t>1141795</t>
  </si>
  <si>
    <t>ממשלתית משתנה 11/30</t>
  </si>
  <si>
    <t>1166552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</si>
  <si>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סה"כ צמודות לדולר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</si>
  <si>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</si>
  <si>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של ממשלת ישראל שהונפקו בחו"ל</t>
    </r>
  </si>
  <si>
    <t>STATE OF ISRAEL</t>
  </si>
  <si>
    <t>XS2715285230</t>
  </si>
  <si>
    <t>LSE</t>
  </si>
  <si>
    <t>A1</t>
  </si>
  <si>
    <t>Moodys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</si>
  <si>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שהנפיקו ממשלות זרות בחו"ל</t>
    </r>
  </si>
  <si>
    <t>B 0 03/24</t>
  </si>
  <si>
    <t>US912797LL96</t>
  </si>
  <si>
    <t>NYSE</t>
  </si>
  <si>
    <t>AAA</t>
  </si>
  <si>
    <t>FITCH</t>
  </si>
  <si>
    <t>B 0 25/1/24</t>
  </si>
  <si>
    <t>US912796ZY88</t>
  </si>
  <si>
    <t>B 0 27/6/24</t>
  </si>
  <si>
    <t>US912796Y452</t>
  </si>
  <si>
    <t>B 31/10/24</t>
  </si>
  <si>
    <t>US912797HE00</t>
  </si>
  <si>
    <t>FWB</t>
  </si>
  <si>
    <t>T .25% 06/24</t>
  </si>
  <si>
    <t>US91282CCG42</t>
  </si>
  <si>
    <t>Aaa</t>
  </si>
  <si>
    <t>T 0.375 9/24</t>
  </si>
  <si>
    <t>US91282CCX74</t>
  </si>
  <si>
    <t>Other</t>
  </si>
  <si>
    <t>T 0.375% 07/24</t>
  </si>
  <si>
    <t>US91282CCL37</t>
  </si>
  <si>
    <t>T 1.5 15/2/2025</t>
  </si>
  <si>
    <t>US91282CDZ14</t>
  </si>
  <si>
    <t>T 1.5% 09/24</t>
  </si>
  <si>
    <t>US912828YH74</t>
  </si>
  <si>
    <t>T 1.75 07/24</t>
  </si>
  <si>
    <t>US912828Y875</t>
  </si>
  <si>
    <t>NASDAQ</t>
  </si>
  <si>
    <t>T 1.875 02/15</t>
  </si>
  <si>
    <t>US91282CDY49</t>
  </si>
  <si>
    <t>T 1.875% 08/24</t>
  </si>
  <si>
    <t>US9128282U35</t>
  </si>
  <si>
    <t>T 2.25 11/24</t>
  </si>
  <si>
    <t>US912828G385</t>
  </si>
  <si>
    <t>T 2.5 05/24</t>
  </si>
  <si>
    <t>US912828WJ58</t>
  </si>
  <si>
    <t>T 2.875 05/32</t>
  </si>
  <si>
    <t>US91282CEP23</t>
  </si>
  <si>
    <t>T 3.375 05/33</t>
  </si>
  <si>
    <t>US91282CHC82</t>
  </si>
  <si>
    <t>T 3.5 2/2033</t>
  </si>
  <si>
    <t>US91282CGM73</t>
  </si>
  <si>
    <t>T 3.875 08/33</t>
  </si>
  <si>
    <t>US91282CHT18</t>
  </si>
  <si>
    <t>T 4.375 10/24</t>
  </si>
  <si>
    <t>US91282CFQ96</t>
  </si>
  <si>
    <t>T 4.625 09/30</t>
  </si>
  <si>
    <t>US91282CHZ77</t>
  </si>
  <si>
    <t>T 4.625 11/26</t>
  </si>
  <si>
    <t>US91282CJK80</t>
  </si>
  <si>
    <t>T 4.875 30/4/24</t>
  </si>
  <si>
    <t>US91282CJF95</t>
  </si>
  <si>
    <t>T 5 09/25</t>
  </si>
  <si>
    <t>US91282CJB81</t>
  </si>
  <si>
    <t>UK TSY  2.75 09/24</t>
  </si>
  <si>
    <t>GB00BHBFH458</t>
  </si>
  <si>
    <t>RAKS 3.094 31/3/25</t>
  </si>
  <si>
    <t>XS1210507650</t>
  </si>
  <si>
    <t>A</t>
  </si>
  <si>
    <t>MALAY 3.043 22/04/25</t>
  </si>
  <si>
    <t>USY5749LAA99</t>
  </si>
  <si>
    <t>A-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</si>
  <si>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</si>
  <si>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תעודות חוב מסחריות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</si>
  <si>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ספק מידע</t>
  </si>
  <si>
    <t>ענף מסחר</t>
  </si>
  <si>
    <t>שעור ריבית</t>
  </si>
  <si>
    <t xml:space="preserve">שעור מסך נכסי השקעה </t>
  </si>
  <si>
    <t>(17)</t>
  </si>
  <si>
    <t>(18)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</si>
  <si>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</si>
  <si>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</si>
  <si>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</si>
  <si>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</si>
  <si>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t>מגה אור נעמ 3</t>
  </si>
  <si>
    <t>1196955</t>
  </si>
  <si>
    <t>בורסה ת"א</t>
  </si>
  <si>
    <t>נדל"ן מניב בישראל</t>
  </si>
  <si>
    <t>NR</t>
  </si>
  <si>
    <t>לא מדורג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</si>
  <si>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</si>
  <si>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</si>
  <si>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</si>
  <si>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</si>
  <si>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</si>
  <si>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</si>
  <si>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תשואה לפדיון</t>
  </si>
  <si>
    <t>(19)</t>
  </si>
  <si>
    <r>
      <rPr>
        <b/>
        <sz val="10"/>
        <color theme="1"/>
        <rFont val="Tahoma"/>
        <family val="2"/>
      </rPr>
      <t xml:space="preserve">סה"כ  </t>
    </r>
    <r>
      <rPr>
        <b/>
        <sz val="10"/>
        <color theme="1"/>
        <rFont val="Tahoma"/>
        <family val="2"/>
      </rPr>
      <t>אגרות חוב קונצרניות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</si>
  <si>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</si>
  <si>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</si>
  <si>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t>בינל הנפקות אגח י</t>
  </si>
  <si>
    <t>1160290</t>
  </si>
  <si>
    <t>בנקים</t>
  </si>
  <si>
    <t>בינל הנפקות אגח יא</t>
  </si>
  <si>
    <t>1167048</t>
  </si>
  <si>
    <t>בינל הנפקות אגח יב</t>
  </si>
  <si>
    <t>1182385</t>
  </si>
  <si>
    <t>דיסקונט מנפיקים אגח טו</t>
  </si>
  <si>
    <t>7480304</t>
  </si>
  <si>
    <t>חברת נמלי ישראל אגח א</t>
  </si>
  <si>
    <t>1145564</t>
  </si>
  <si>
    <t>חברת נמלי ישראל אגח ב</t>
  </si>
  <si>
    <t>1145572</t>
  </si>
  <si>
    <t>לאומי אגח 179</t>
  </si>
  <si>
    <t>6040372</t>
  </si>
  <si>
    <t>לאומי אגח 182</t>
  </si>
  <si>
    <t>6040539</t>
  </si>
  <si>
    <t>לאומי אגח סד 183</t>
  </si>
  <si>
    <t>6040547</t>
  </si>
  <si>
    <t>לאומי אגח סד' 185</t>
  </si>
  <si>
    <t>1201821</t>
  </si>
  <si>
    <t>לאומי אגח סד' 186</t>
  </si>
  <si>
    <t>1201839</t>
  </si>
  <si>
    <t>מז טפ הנפק אגח 45</t>
  </si>
  <si>
    <t>2310217</t>
  </si>
  <si>
    <t>מז טפ הנפק אגח 46</t>
  </si>
  <si>
    <t>2310225</t>
  </si>
  <si>
    <t>מז טפ הנפק אגח 49</t>
  </si>
  <si>
    <t>2310282</t>
  </si>
  <si>
    <t>מזרחי טפ הנפ אגח 57</t>
  </si>
  <si>
    <t>2310423</t>
  </si>
  <si>
    <t>Aaa.il</t>
  </si>
  <si>
    <t>מידרוג</t>
  </si>
  <si>
    <t>מזרחי טפ הנפק אגח 59</t>
  </si>
  <si>
    <t>2310449</t>
  </si>
  <si>
    <t>מזרחי טפח הנפק אגח 52</t>
  </si>
  <si>
    <t>2310381</t>
  </si>
  <si>
    <t>מזרחי טפחות הנ אגח 66</t>
  </si>
  <si>
    <t>1191667</t>
  </si>
  <si>
    <t>מזרחי טפחות הנ אגח 67</t>
  </si>
  <si>
    <t>1196807</t>
  </si>
  <si>
    <t>מזרחי טפחות הנ אגח 68</t>
  </si>
  <si>
    <t>1202142</t>
  </si>
  <si>
    <t>מזרחי טפחות הנפק אגח 42</t>
  </si>
  <si>
    <t>2310183</t>
  </si>
  <si>
    <t>מזרחי טפחות הנפק אגח 62</t>
  </si>
  <si>
    <t>2310498</t>
  </si>
  <si>
    <t>מזרחי טפחות הנפק אגח 64</t>
  </si>
  <si>
    <t>2310555</t>
  </si>
  <si>
    <t>מקורות אגח 11</t>
  </si>
  <si>
    <t>1158476</t>
  </si>
  <si>
    <t>שרותים</t>
  </si>
  <si>
    <t>נמלי ישראל אגח ד</t>
  </si>
  <si>
    <t>1175033</t>
  </si>
  <si>
    <t>פועלים אגח 200</t>
  </si>
  <si>
    <t>6620496</t>
  </si>
  <si>
    <t>פועלים אגח 201</t>
  </si>
  <si>
    <t>1191345</t>
  </si>
  <si>
    <t>פועלים אגח 202</t>
  </si>
  <si>
    <t>1199850</t>
  </si>
  <si>
    <t>פועלים אגח 203</t>
  </si>
  <si>
    <t>1199868</t>
  </si>
  <si>
    <t>חשמל     אגח 29</t>
  </si>
  <si>
    <t>6000236</t>
  </si>
  <si>
    <t>אנרגיה</t>
  </si>
  <si>
    <t>Aa1.il</t>
  </si>
  <si>
    <t>חשמל אגח 27</t>
  </si>
  <si>
    <t>6000210</t>
  </si>
  <si>
    <t>חשמל אגח 31</t>
  </si>
  <si>
    <t>6000285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</si>
  <si>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</si>
  <si>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</si>
  <si>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</si>
  <si>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</si>
  <si>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</si>
  <si>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</si>
  <si>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</si>
  <si>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</si>
  <si>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עזריאלי אגח ב</t>
  </si>
  <si>
    <t>1134436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</si>
  <si>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</si>
  <si>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</si>
  <si>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</si>
  <si>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</si>
  <si>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</si>
  <si>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</si>
  <si>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</si>
  <si>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</si>
  <si>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</si>
  <si>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</si>
  <si>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</si>
  <si>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איירפורט אגח ט'</t>
  </si>
  <si>
    <t>1160944</t>
  </si>
  <si>
    <t>ilAA</t>
  </si>
  <si>
    <t>איירפורט אגח יא</t>
  </si>
  <si>
    <t>1195999</t>
  </si>
  <si>
    <t>אלרוב נדלן אג"ח ו</t>
  </si>
  <si>
    <t>3870185</t>
  </si>
  <si>
    <t>נדל"ן מניב בחו"ל</t>
  </si>
  <si>
    <t>אמות אגח ד</t>
  </si>
  <si>
    <t>1133149</t>
  </si>
  <si>
    <t>אמות אגח ו</t>
  </si>
  <si>
    <t>1158609</t>
  </si>
  <si>
    <t>אמות אגח ח'</t>
  </si>
  <si>
    <t>1172782</t>
  </si>
  <si>
    <t>ארפורט סיטי אגח ה</t>
  </si>
  <si>
    <t>1133487</t>
  </si>
  <si>
    <t>ביג אגח ח</t>
  </si>
  <si>
    <t>1138924</t>
  </si>
  <si>
    <t>ביג אגח טז</t>
  </si>
  <si>
    <t>1168442</t>
  </si>
  <si>
    <t>ביג אגח יא</t>
  </si>
  <si>
    <t>1151117</t>
  </si>
  <si>
    <t>ביג אגח יג</t>
  </si>
  <si>
    <t>1159516</t>
  </si>
  <si>
    <t>ביג אגח יד</t>
  </si>
  <si>
    <t>1161512</t>
  </si>
  <si>
    <t>ביג אגח יז</t>
  </si>
  <si>
    <t>1168459</t>
  </si>
  <si>
    <t>ביג אגח כא</t>
  </si>
  <si>
    <t>1202217</t>
  </si>
  <si>
    <t>גב ים אגח ו</t>
  </si>
  <si>
    <t>7590128</t>
  </si>
  <si>
    <t>גב ים אגח ט</t>
  </si>
  <si>
    <t>7590219</t>
  </si>
  <si>
    <t>הפניקס אגח 5</t>
  </si>
  <si>
    <t>7670284</t>
  </si>
  <si>
    <t>ביטוח</t>
  </si>
  <si>
    <t>ישרס אגח טו</t>
  </si>
  <si>
    <t>6130207</t>
  </si>
  <si>
    <t>ישרס אגח יח</t>
  </si>
  <si>
    <t>6130280</t>
  </si>
  <si>
    <t>לאומי התח נדח' סד' 405</t>
  </si>
  <si>
    <t>6040620</t>
  </si>
  <si>
    <t>לאומי כתבי התח נד סד' 403</t>
  </si>
  <si>
    <t>6040430</t>
  </si>
  <si>
    <t>לאומיכתבי התח נד סד' 404</t>
  </si>
  <si>
    <t>6040471</t>
  </si>
  <si>
    <t>מבנה אגח יז</t>
  </si>
  <si>
    <t>2260446</t>
  </si>
  <si>
    <t>מבנה אגח יט</t>
  </si>
  <si>
    <t>2260487</t>
  </si>
  <si>
    <t>מבנה אגח כ</t>
  </si>
  <si>
    <t>2260495</t>
  </si>
  <si>
    <t>מבנה אגח כג</t>
  </si>
  <si>
    <t>2260545</t>
  </si>
  <si>
    <t>מבנה אגח כד</t>
  </si>
  <si>
    <t>2260552</t>
  </si>
  <si>
    <t>מבנה אגח כה</t>
  </si>
  <si>
    <t>2260636</t>
  </si>
  <si>
    <t>מליסרון אגח טז</t>
  </si>
  <si>
    <t>3230265</t>
  </si>
  <si>
    <t>מליסרון אגח י</t>
  </si>
  <si>
    <t>3230190</t>
  </si>
  <si>
    <t>מליסרון אגח יא</t>
  </si>
  <si>
    <t>3230208</t>
  </si>
  <si>
    <t>מליסרון אגח יד</t>
  </si>
  <si>
    <t>3230232</t>
  </si>
  <si>
    <t>מליסרון אגח יז</t>
  </si>
  <si>
    <t>3230273</t>
  </si>
  <si>
    <t>מליסרון אגח יח</t>
  </si>
  <si>
    <t>3230372</t>
  </si>
  <si>
    <t>מליסרון אגח יט</t>
  </si>
  <si>
    <t>3230398</t>
  </si>
  <si>
    <t>מליסרון אגח כ</t>
  </si>
  <si>
    <t>3230422</t>
  </si>
  <si>
    <t>מליסרון אגח כא</t>
  </si>
  <si>
    <t>1194638</t>
  </si>
  <si>
    <t>פועלים התח נד יא</t>
  </si>
  <si>
    <t>1201466</t>
  </si>
  <si>
    <t>פועלים התח נדח ט</t>
  </si>
  <si>
    <t>1199884</t>
  </si>
  <si>
    <t>פועלים התח נדח י</t>
  </si>
  <si>
    <t>1199892</t>
  </si>
  <si>
    <t>פועלים התחייבות נדחים ו</t>
  </si>
  <si>
    <t>6620553</t>
  </si>
  <si>
    <t>פועלים התחייבות נדחים ז'</t>
  </si>
  <si>
    <t>1191329</t>
  </si>
  <si>
    <t>רבוע נדלן אגח ז</t>
  </si>
  <si>
    <t>1140615</t>
  </si>
  <si>
    <t>רבוע נדלן אגח ח</t>
  </si>
  <si>
    <t>1157569</t>
  </si>
  <si>
    <t>11575690</t>
  </si>
  <si>
    <t>ריט 1  אגח ה</t>
  </si>
  <si>
    <t>1136753</t>
  </si>
  <si>
    <t>ריט 1 אגח ד</t>
  </si>
  <si>
    <t>1129899</t>
  </si>
  <si>
    <t>ריט 1 אגח ו</t>
  </si>
  <si>
    <t>1138544</t>
  </si>
  <si>
    <t>ריט 1 אגח ז</t>
  </si>
  <si>
    <t>1171271</t>
  </si>
  <si>
    <t>שופרסל אגח ו</t>
  </si>
  <si>
    <t>7770217</t>
  </si>
  <si>
    <t>רשתות שיווק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</si>
  <si>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</si>
  <si>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</si>
  <si>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</si>
  <si>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</si>
  <si>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</si>
  <si>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</si>
  <si>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</si>
  <si>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</si>
  <si>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אלוני חץ אגח טו</t>
  </si>
  <si>
    <t>1189414</t>
  </si>
  <si>
    <t>בזק אגח 10</t>
  </si>
  <si>
    <t>2300184</t>
  </si>
  <si>
    <t>תקשורת ומדיה</t>
  </si>
  <si>
    <t>בזק אגח 12</t>
  </si>
  <si>
    <t>2300242</t>
  </si>
  <si>
    <t>בזק אגח 14</t>
  </si>
  <si>
    <t>2300317</t>
  </si>
  <si>
    <t>ביג אגח ז</t>
  </si>
  <si>
    <t>1136084</t>
  </si>
  <si>
    <t>ביג אגח טו</t>
  </si>
  <si>
    <t>1162221</t>
  </si>
  <si>
    <t>Aa3.il</t>
  </si>
  <si>
    <t>ביג אגח יב</t>
  </si>
  <si>
    <t>1156231</t>
  </si>
  <si>
    <t>ביג אגח יח</t>
  </si>
  <si>
    <t>1174226</t>
  </si>
  <si>
    <t>ביג אגח כ</t>
  </si>
  <si>
    <t>1186188</t>
  </si>
  <si>
    <t>בינלאומי הנפק התח כה</t>
  </si>
  <si>
    <t>1167030</t>
  </si>
  <si>
    <t>בינלאומי הנפק התח כו</t>
  </si>
  <si>
    <t>1185537</t>
  </si>
  <si>
    <t>בינלאומי הנפק התח כז</t>
  </si>
  <si>
    <t>1189497</t>
  </si>
  <si>
    <t>דיסקונט מנפיקים נדחים ו'</t>
  </si>
  <si>
    <t>7480197</t>
  </si>
  <si>
    <t>דיסקונט מנפיקים נדחים ז</t>
  </si>
  <si>
    <t>7480247</t>
  </si>
  <si>
    <t>דיסקונט מנפיקים נדחים ח</t>
  </si>
  <si>
    <t>7480312</t>
  </si>
  <si>
    <t>דיסקונט מנפיקים נדחים ט</t>
  </si>
  <si>
    <t>1191246</t>
  </si>
  <si>
    <t>יוניברסל אגח ג</t>
  </si>
  <si>
    <t>1160670</t>
  </si>
  <si>
    <t>מסחר</t>
  </si>
  <si>
    <t>יוניברסל אגח ה</t>
  </si>
  <si>
    <t>1192608</t>
  </si>
  <si>
    <t>ירושלים הנפ אגח טז</t>
  </si>
  <si>
    <t>1172170</t>
  </si>
  <si>
    <t>ירושלים הנפ אגח יג</t>
  </si>
  <si>
    <t>1142512</t>
  </si>
  <si>
    <t>ירושלים הנפ אגח יח</t>
  </si>
  <si>
    <t>1182054</t>
  </si>
  <si>
    <t>ירושלים הנפ אגח יט</t>
  </si>
  <si>
    <t>1201433</t>
  </si>
  <si>
    <t>ישרס אגח טז</t>
  </si>
  <si>
    <t>6130223</t>
  </si>
  <si>
    <t>ישרס אגח יט</t>
  </si>
  <si>
    <t>6130348</t>
  </si>
  <si>
    <t>מגה אור אגח ח'</t>
  </si>
  <si>
    <t>1147602</t>
  </si>
  <si>
    <t>מז טפ הנפק התח 50</t>
  </si>
  <si>
    <t>2310290</t>
  </si>
  <si>
    <t>מזרחי טפ הנפק התח 65</t>
  </si>
  <si>
    <t>1191675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</si>
  <si>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</si>
  <si>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</si>
  <si>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</si>
  <si>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</si>
  <si>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</si>
  <si>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</si>
  <si>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יב</t>
  </si>
  <si>
    <t>1195585</t>
  </si>
  <si>
    <t>רבוע נדלן אגח ו</t>
  </si>
  <si>
    <t>1140607</t>
  </si>
  <si>
    <t>אזורים אגח 15</t>
  </si>
  <si>
    <t>7150451</t>
  </si>
  <si>
    <t>בנייה</t>
  </si>
  <si>
    <t>A1.il</t>
  </si>
  <si>
    <t>אלבר אגח טז</t>
  </si>
  <si>
    <t>1139823</t>
  </si>
  <si>
    <t>ilA+</t>
  </si>
  <si>
    <t>אלבר אגח יז</t>
  </si>
  <si>
    <t>1158732</t>
  </si>
  <si>
    <t>אלבר אגח יט</t>
  </si>
  <si>
    <t>1191824</t>
  </si>
  <si>
    <t>אלדן תחבורה אגח ה'</t>
  </si>
  <si>
    <t>1155357</t>
  </si>
  <si>
    <t>אלדן תחבורה אגח ז</t>
  </si>
  <si>
    <t>1184779</t>
  </si>
  <si>
    <t>אלדן תחבורה אגח ח</t>
  </si>
  <si>
    <t>1192442</t>
  </si>
  <si>
    <t>אלון רבוע אגח ז</t>
  </si>
  <si>
    <t>1183979</t>
  </si>
  <si>
    <t>השקעה ואחזקות</t>
  </si>
  <si>
    <t>אלון רבוע כחול אגח ט</t>
  </si>
  <si>
    <t>1197284</t>
  </si>
  <si>
    <t>אשטרום נכסים אגח 12</t>
  </si>
  <si>
    <t>2510279</t>
  </si>
  <si>
    <t>ג'נריישן קפיטל אגח ב</t>
  </si>
  <si>
    <t>1177526</t>
  </si>
  <si>
    <t>ג'נריישן קפיטל אגח ג</t>
  </si>
  <si>
    <t>1184555</t>
  </si>
  <si>
    <t>מגה אור אגח ז</t>
  </si>
  <si>
    <t>1141696</t>
  </si>
  <si>
    <t>מגה אור אגח ט</t>
  </si>
  <si>
    <t>1165141</t>
  </si>
  <si>
    <t>מגה אור אגח י</t>
  </si>
  <si>
    <t>1178367</t>
  </si>
  <si>
    <t>מגה אור אגח יא</t>
  </si>
  <si>
    <t>1178375</t>
  </si>
  <si>
    <t>מימון ישיר אגח ג</t>
  </si>
  <si>
    <t>1171214</t>
  </si>
  <si>
    <t>אשראי חוץ בנקאי</t>
  </si>
  <si>
    <t>מימון ישיר אגח ד</t>
  </si>
  <si>
    <t>1175660</t>
  </si>
  <si>
    <t>מימון ישיר אגח ה</t>
  </si>
  <si>
    <t>1182831</t>
  </si>
  <si>
    <t>מימון ישיר אגח ו</t>
  </si>
  <si>
    <t>1191659</t>
  </si>
  <si>
    <t>11916590</t>
  </si>
  <si>
    <t>מניבים ריט אגח ב</t>
  </si>
  <si>
    <t>1155928</t>
  </si>
  <si>
    <t>מניבים ריט אגח ג</t>
  </si>
  <si>
    <t>1177658</t>
  </si>
  <si>
    <t>מניבים ריט אגח ד</t>
  </si>
  <si>
    <t>1193929</t>
  </si>
  <si>
    <t>פז נפט אגח ז</t>
  </si>
  <si>
    <t>1142595</t>
  </si>
  <si>
    <t>קיסטון אינפרא אגח א</t>
  </si>
  <si>
    <t>1182187</t>
  </si>
  <si>
    <t>אדגר אגח יב</t>
  </si>
  <si>
    <t>1820331</t>
  </si>
  <si>
    <t>A2.il</t>
  </si>
  <si>
    <t>18203310</t>
  </si>
  <si>
    <t>אדגר אגח סד י'</t>
  </si>
  <si>
    <t>1820208</t>
  </si>
  <si>
    <t>אדגר אגח סד יא</t>
  </si>
  <si>
    <t>1820281</t>
  </si>
  <si>
    <t>אנלייט אנר' אג להמרה ג'</t>
  </si>
  <si>
    <t>7200249</t>
  </si>
  <si>
    <t>אנרגיה מתחדשת</t>
  </si>
  <si>
    <t>אפי נכסים אגח ח</t>
  </si>
  <si>
    <t>1142231</t>
  </si>
  <si>
    <t>אפי נכסים אגח טו</t>
  </si>
  <si>
    <t>1199603</t>
  </si>
  <si>
    <t>אפי נכסים אגח יא</t>
  </si>
  <si>
    <t>1171628</t>
  </si>
  <si>
    <t>אפי נכסים אגח יג</t>
  </si>
  <si>
    <t>1178292</t>
  </si>
  <si>
    <t>אפי נכסים אגח יד</t>
  </si>
  <si>
    <t>1184530</t>
  </si>
  <si>
    <t>אשטרום נכסים אגח 13</t>
  </si>
  <si>
    <t>2510303</t>
  </si>
  <si>
    <t>ilA</t>
  </si>
  <si>
    <t>אשטרום קב אגח ד</t>
  </si>
  <si>
    <t>1182989</t>
  </si>
  <si>
    <t>אשטרום קב אגח ה</t>
  </si>
  <si>
    <t>1199579</t>
  </si>
  <si>
    <t>ג'י סיטי אגח טו</t>
  </si>
  <si>
    <t>12607690</t>
  </si>
  <si>
    <t>דלק נכסים אגח א</t>
  </si>
  <si>
    <t>1196179</t>
  </si>
  <si>
    <t>הכשרת הישוב אגח 21</t>
  </si>
  <si>
    <t>6120224</t>
  </si>
  <si>
    <t>הכשרת הישוב אגח 25</t>
  </si>
  <si>
    <t>1191527</t>
  </si>
  <si>
    <t>להב אגח ג</t>
  </si>
  <si>
    <t>1193341</t>
  </si>
  <si>
    <t>נכסים ובנין אגח ד</t>
  </si>
  <si>
    <t>6990154</t>
  </si>
  <si>
    <t>נכסים ובנין אגח י</t>
  </si>
  <si>
    <t>1193630</t>
  </si>
  <si>
    <t>פתאל החז אגח ד</t>
  </si>
  <si>
    <t>1188192</t>
  </si>
  <si>
    <t>מלונאות ותיירות</t>
  </si>
  <si>
    <t>שיכון ובינוי אגח 6</t>
  </si>
  <si>
    <t>1129733</t>
  </si>
  <si>
    <t>שיכון ובינוי אגח 8</t>
  </si>
  <si>
    <t>1135888</t>
  </si>
  <si>
    <t>שיכון ובינוי אגח 9</t>
  </si>
  <si>
    <t>1167386</t>
  </si>
  <si>
    <t>או פי סי אגח ב'</t>
  </si>
  <si>
    <t>1166057</t>
  </si>
  <si>
    <t>ilA-</t>
  </si>
  <si>
    <t>אסאר אקורד אגח ב</t>
  </si>
  <si>
    <t>4220372</t>
  </si>
  <si>
    <t>A3.il</t>
  </si>
  <si>
    <t>אספן גרופ אגח ח</t>
  </si>
  <si>
    <t>3130390</t>
  </si>
  <si>
    <t>אספן גרופ אגח ט</t>
  </si>
  <si>
    <t>3130424</t>
  </si>
  <si>
    <t>ג'י סיטי אגח טז</t>
  </si>
  <si>
    <t>1260785</t>
  </si>
  <si>
    <t>ג'י סיטי אגח יא</t>
  </si>
  <si>
    <t>1260546</t>
  </si>
  <si>
    <t>ג'י סיטי אגח יב</t>
  </si>
  <si>
    <t>1260603</t>
  </si>
  <si>
    <t>ג'י סיטי אגח יג</t>
  </si>
  <si>
    <t>1260652</t>
  </si>
  <si>
    <t>ג'י סיטי אגח יד</t>
  </si>
  <si>
    <t>1260736</t>
  </si>
  <si>
    <t>דליה אנרגיה אגח א</t>
  </si>
  <si>
    <t>1184951</t>
  </si>
  <si>
    <t>הכשרת הישוב אגח 22</t>
  </si>
  <si>
    <t>6120240</t>
  </si>
  <si>
    <t>הכשרת הישוב אגח 23</t>
  </si>
  <si>
    <t>6120323</t>
  </si>
  <si>
    <t>הכשרת הישוב אגח 24</t>
  </si>
  <si>
    <t>1191519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</si>
  <si>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</si>
  <si>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</si>
  <si>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</si>
  <si>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</si>
  <si>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</si>
  <si>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</si>
  <si>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</si>
  <si>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</si>
  <si>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מנרב אגח ד</t>
  </si>
  <si>
    <t>1550169</t>
  </si>
  <si>
    <t>רני צים אגח ב</t>
  </si>
  <si>
    <t>1171834</t>
  </si>
  <si>
    <t>בראק אן וי אגח ב</t>
  </si>
  <si>
    <t>1128347</t>
  </si>
  <si>
    <t>ilBBB+</t>
  </si>
  <si>
    <t>בראק אן וי אגח ג</t>
  </si>
  <si>
    <t>1133040</t>
  </si>
  <si>
    <t>רני צים אגח ג</t>
  </si>
  <si>
    <t>1183193</t>
  </si>
  <si>
    <t>דיסקונט השק אגח ו</t>
  </si>
  <si>
    <t>6390207</t>
  </si>
  <si>
    <t>ilBBB-</t>
  </si>
  <si>
    <t>ארי נדלן אגח א</t>
  </si>
  <si>
    <t>3660156</t>
  </si>
  <si>
    <t>דוראל אגח א</t>
  </si>
  <si>
    <t>1179134</t>
  </si>
  <si>
    <t>11791340</t>
  </si>
  <si>
    <t>חג'ג' אגח יב</t>
  </si>
  <si>
    <t>8230377</t>
  </si>
  <si>
    <t>חלל תקש אגח יח</t>
  </si>
  <si>
    <t>1158518</t>
  </si>
  <si>
    <t>חנן מור אגח ט</t>
  </si>
  <si>
    <t>1160506</t>
  </si>
  <si>
    <t>חנן מור אגח טו</t>
  </si>
  <si>
    <t>1189851</t>
  </si>
  <si>
    <t>ישפרו אגח א</t>
  </si>
  <si>
    <t>1202290</t>
  </si>
  <si>
    <t>לוזון קבוצה אגח ח</t>
  </si>
  <si>
    <t>4730164</t>
  </si>
  <si>
    <t>47301640</t>
  </si>
  <si>
    <t>מידאס השקעות בנדל"ן אגח ד</t>
  </si>
  <si>
    <t>5440284</t>
  </si>
  <si>
    <t>54402840</t>
  </si>
  <si>
    <t>משק אנרגיה אגח א</t>
  </si>
  <si>
    <t>1169531</t>
  </si>
  <si>
    <t>נופר אנרגי אגח א</t>
  </si>
  <si>
    <t>1179340</t>
  </si>
  <si>
    <t>סולאיר אגח א</t>
  </si>
  <si>
    <t>1183730</t>
  </si>
  <si>
    <t>11837300</t>
  </si>
  <si>
    <t>סולגרין אגח ב</t>
  </si>
  <si>
    <t>1186246</t>
  </si>
  <si>
    <t>ריט אזורים אגח א</t>
  </si>
  <si>
    <t>1175769</t>
  </si>
  <si>
    <t>רנט איט אגח א</t>
  </si>
  <si>
    <t>1199546</t>
  </si>
  <si>
    <t>תנופורט אגח ב</t>
  </si>
  <si>
    <t>1189919</t>
  </si>
  <si>
    <t>11899190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</si>
  <si>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</si>
  <si>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t>דיסקונט מנפיקים אגח יג</t>
  </si>
  <si>
    <t>7480155</t>
  </si>
  <si>
    <t>דיסקונט מנפיקים אגח יד</t>
  </si>
  <si>
    <t>7480163</t>
  </si>
  <si>
    <t>לאומי אגח 178</t>
  </si>
  <si>
    <t>6040323</t>
  </si>
  <si>
    <t>לאומי אגח 180</t>
  </si>
  <si>
    <t>6040422</t>
  </si>
  <si>
    <t>לאומי אגח סד' 184</t>
  </si>
  <si>
    <t>6040604</t>
  </si>
  <si>
    <t>מזרחי טפ הנפק אגח 60</t>
  </si>
  <si>
    <t>2310456</t>
  </si>
  <si>
    <t>מזרחי טפחות הנפק אגח 40</t>
  </si>
  <si>
    <t>2310167</t>
  </si>
  <si>
    <t>מזרחי טפחות הנפק אגח 63</t>
  </si>
  <si>
    <t>2310548</t>
  </si>
  <si>
    <t>עמידר אגח א</t>
  </si>
  <si>
    <t>1143585</t>
  </si>
  <si>
    <t>פועלים אגח 100</t>
  </si>
  <si>
    <t>6620488</t>
  </si>
  <si>
    <t>פועלים אגח 101</t>
  </si>
  <si>
    <t>1191337</t>
  </si>
  <si>
    <t>תעשי אוירית אגח ד</t>
  </si>
  <si>
    <t>1133131</t>
  </si>
  <si>
    <t>ביטחוניות</t>
  </si>
  <si>
    <t>סאמיט אגח ח</t>
  </si>
  <si>
    <t>1138940</t>
  </si>
  <si>
    <t>שטראוס אגח ה</t>
  </si>
  <si>
    <t>7460389</t>
  </si>
  <si>
    <t>מזון</t>
  </si>
  <si>
    <t>שטראוס אגח ו'</t>
  </si>
  <si>
    <t>7460421</t>
  </si>
  <si>
    <t>איי סי אל   אגח ה</t>
  </si>
  <si>
    <t>2810299</t>
  </si>
  <si>
    <t>איירפורט אגח י</t>
  </si>
  <si>
    <t>1195981</t>
  </si>
  <si>
    <t>אלביט מערכות אגח ב</t>
  </si>
  <si>
    <t>1178235</t>
  </si>
  <si>
    <t>אמות אגח ה</t>
  </si>
  <si>
    <t>1138114</t>
  </si>
  <si>
    <t>אמות אגח ז</t>
  </si>
  <si>
    <t>1162866</t>
  </si>
  <si>
    <t>אקויטל אגח 3</t>
  </si>
  <si>
    <t>7550148</t>
  </si>
  <si>
    <t>הפניקס אגח 6</t>
  </si>
  <si>
    <t>7670334</t>
  </si>
  <si>
    <t>הראל השקעות בביטוח אגח א</t>
  </si>
  <si>
    <t>5850110</t>
  </si>
  <si>
    <t>Aa2.il</t>
  </si>
  <si>
    <t>וילאר אגח ח</t>
  </si>
  <si>
    <t>4160156</t>
  </si>
  <si>
    <t>וילאר אגח י</t>
  </si>
  <si>
    <t>1193952</t>
  </si>
  <si>
    <t>ישראכרט אגח א</t>
  </si>
  <si>
    <t>1157536</t>
  </si>
  <si>
    <t>שירותים פיננסיים</t>
  </si>
  <si>
    <t>ישראמקו אגח ג</t>
  </si>
  <si>
    <t>2320232</t>
  </si>
  <si>
    <t>חיפושי נפט וגז</t>
  </si>
  <si>
    <t>מליסרון אגח טו</t>
  </si>
  <si>
    <t>3230240</t>
  </si>
  <si>
    <t>מנורה הון התח ד</t>
  </si>
  <si>
    <t>1135920</t>
  </si>
  <si>
    <t>מנורה מבטחים אגח ג</t>
  </si>
  <si>
    <t>5660063</t>
  </si>
  <si>
    <t>נמקו אגח ג</t>
  </si>
  <si>
    <t>1198761</t>
  </si>
  <si>
    <t>נפטא אגח ח'</t>
  </si>
  <si>
    <t>6430169</t>
  </si>
  <si>
    <t>סאמיט אגח י</t>
  </si>
  <si>
    <t>1143395</t>
  </si>
  <si>
    <t>סאמיט אגח יב</t>
  </si>
  <si>
    <t>1183920</t>
  </si>
  <si>
    <t>סילברסטין אגח א'</t>
  </si>
  <si>
    <t>1145598</t>
  </si>
  <si>
    <t>סילברסטין אגח ב</t>
  </si>
  <si>
    <t>1160597</t>
  </si>
  <si>
    <t>פניקס הון אגח ד</t>
  </si>
  <si>
    <t>1133529</t>
  </si>
  <si>
    <t>פסיפיק אגח ג</t>
  </si>
  <si>
    <t>1197680</t>
  </si>
  <si>
    <t>11976800</t>
  </si>
  <si>
    <t>שופרסל אגח ה</t>
  </si>
  <si>
    <t>7770209</t>
  </si>
  <si>
    <t>שלמה החז אגח יז</t>
  </si>
  <si>
    <t>1410299</t>
  </si>
  <si>
    <t>שלמה החז אגח יט</t>
  </si>
  <si>
    <t>1192731</t>
  </si>
  <si>
    <t>אלוני חץ אגח ט</t>
  </si>
  <si>
    <t>3900354</t>
  </si>
  <si>
    <t>אלוני חץ אגח י</t>
  </si>
  <si>
    <t>3900362</t>
  </si>
  <si>
    <t>אלוני חץ אגח יא</t>
  </si>
  <si>
    <t>3900487</t>
  </si>
  <si>
    <t>אלוני חץ אגח יב</t>
  </si>
  <si>
    <t>3900495</t>
  </si>
  <si>
    <t>אלוני חץ אגח יג</t>
  </si>
  <si>
    <t>1189406</t>
  </si>
  <si>
    <t>אלקו אגח יג</t>
  </si>
  <si>
    <t>69402330</t>
  </si>
  <si>
    <t>בזק אגח 13</t>
  </si>
  <si>
    <t>2300309</t>
  </si>
  <si>
    <t>בזק אגח 9</t>
  </si>
  <si>
    <t>2300176</t>
  </si>
  <si>
    <t>הראל הנפק אגח יח</t>
  </si>
  <si>
    <t>1182666</t>
  </si>
  <si>
    <t>הראל הנפקות אגח יט</t>
  </si>
  <si>
    <t>1192772</t>
  </si>
  <si>
    <t>ווסטדייל אגח א</t>
  </si>
  <si>
    <t>1157577</t>
  </si>
  <si>
    <t>יוניברסל אגח ד</t>
  </si>
  <si>
    <t>1172253</t>
  </si>
  <si>
    <t>יוניברסל אגח ו</t>
  </si>
  <si>
    <t>1192616</t>
  </si>
  <si>
    <t>ישרס אגח יד</t>
  </si>
  <si>
    <t>6130199</t>
  </si>
  <si>
    <t>כלל ביטוח אג ב</t>
  </si>
  <si>
    <t>1193499</t>
  </si>
  <si>
    <t>כלל ביטוח אגח א</t>
  </si>
  <si>
    <t>1193481</t>
  </si>
  <si>
    <t>כלל ביטוח אגח ג</t>
  </si>
  <si>
    <t>1201391</t>
  </si>
  <si>
    <t>כלל מימון אגח יב</t>
  </si>
  <si>
    <t>1179928</t>
  </si>
  <si>
    <t>כללביט מימון אגח י</t>
  </si>
  <si>
    <t>1136068</t>
  </si>
  <si>
    <t>מטריקס אגח ב</t>
  </si>
  <si>
    <t>1189646</t>
  </si>
  <si>
    <t>שירותי מידע</t>
  </si>
  <si>
    <t>מנורה הון התח סד' ח'</t>
  </si>
  <si>
    <t>1199470</t>
  </si>
  <si>
    <t>נמקו אגח ב</t>
  </si>
  <si>
    <t>1160258</t>
  </si>
  <si>
    <t>נמקו ריאלטי אגח א</t>
  </si>
  <si>
    <t>1139575</t>
  </si>
  <si>
    <t>פורמולה אגח ג</t>
  </si>
  <si>
    <t>2560209</t>
  </si>
  <si>
    <t>פורמולה מערכות אגח א</t>
  </si>
  <si>
    <t>2560142</t>
  </si>
  <si>
    <t>פניקס הון אגח ח</t>
  </si>
  <si>
    <t>1139815</t>
  </si>
  <si>
    <t>פניקס הון אגח טו</t>
  </si>
  <si>
    <t>1201953</t>
  </si>
  <si>
    <t>פניקס הון אגח יא</t>
  </si>
  <si>
    <t>1159359</t>
  </si>
  <si>
    <t>פניקס הון אגח יג</t>
  </si>
  <si>
    <t>1188135</t>
  </si>
  <si>
    <t>פסיפיק אגח ב'</t>
  </si>
  <si>
    <t>1163062</t>
  </si>
  <si>
    <t>קרסו מוטורס אגח א</t>
  </si>
  <si>
    <t>1136464</t>
  </si>
  <si>
    <t>קרסו מוטורס אגח ב</t>
  </si>
  <si>
    <t>1139591</t>
  </si>
  <si>
    <t>קרסו מוטורס אגח ג</t>
  </si>
  <si>
    <t>1141829</t>
  </si>
  <si>
    <t>קרסו מוטורס אגח ד</t>
  </si>
  <si>
    <t>1173566</t>
  </si>
  <si>
    <t>תדיראן גרופ אגח 3</t>
  </si>
  <si>
    <t>2580132</t>
  </si>
  <si>
    <t>אלבר אגח יח</t>
  </si>
  <si>
    <t>1158740</t>
  </si>
  <si>
    <t>אלבר אגח כ</t>
  </si>
  <si>
    <t>1191832</t>
  </si>
  <si>
    <t>אלדן תחבורה אגח ו'</t>
  </si>
  <si>
    <t>1161678</t>
  </si>
  <si>
    <t>אלדן תחבורה אגח ט</t>
  </si>
  <si>
    <t>1192459</t>
  </si>
  <si>
    <t>אלון רבוע כחול אגח ו</t>
  </si>
  <si>
    <t>1169127</t>
  </si>
  <si>
    <t>אלון רבוע כחול אגח ח</t>
  </si>
  <si>
    <t>1197276</t>
  </si>
  <si>
    <t>אלקטרה אגח ה</t>
  </si>
  <si>
    <t>7390222</t>
  </si>
  <si>
    <t>אלקטרה פאוור אגח א</t>
  </si>
  <si>
    <t>1167360</t>
  </si>
  <si>
    <t>אמ.ג'י.ג'י אגח ב</t>
  </si>
  <si>
    <t>1160811</t>
  </si>
  <si>
    <t>בזן אגח ה</t>
  </si>
  <si>
    <t>2590388</t>
  </si>
  <si>
    <t>בתי זיקוק אגח יב</t>
  </si>
  <si>
    <t>2590578</t>
  </si>
  <si>
    <t>דמרי אגח ז</t>
  </si>
  <si>
    <t>1141191</t>
  </si>
  <si>
    <t>דמרי אגח ח</t>
  </si>
  <si>
    <t>1153725</t>
  </si>
  <si>
    <t>ווסטדייל אגח ב</t>
  </si>
  <si>
    <t>1161322</t>
  </si>
  <si>
    <t>חברה לישראל אגח 12</t>
  </si>
  <si>
    <t>5760251</t>
  </si>
  <si>
    <t>חברה לישראל אגח 14</t>
  </si>
  <si>
    <t>5760301</t>
  </si>
  <si>
    <t>חברה לישראל אגח 15</t>
  </si>
  <si>
    <t>5760327</t>
  </si>
  <si>
    <t>טמפו משק אגח ב</t>
  </si>
  <si>
    <t>1133511</t>
  </si>
  <si>
    <t>יוחננוף אגח א'</t>
  </si>
  <si>
    <t>1187418</t>
  </si>
  <si>
    <t>לוינשטיין הנדסה אגח ה</t>
  </si>
  <si>
    <t>1190586</t>
  </si>
  <si>
    <t>לייטסטון אגח א</t>
  </si>
  <si>
    <t>1133891</t>
  </si>
  <si>
    <t>לייטסטון אגח ב</t>
  </si>
  <si>
    <t>1160746</t>
  </si>
  <si>
    <t>מגדל הון אגח ה</t>
  </si>
  <si>
    <t>1139286</t>
  </si>
  <si>
    <t>מגדל הון אגח ט</t>
  </si>
  <si>
    <t>1185628</t>
  </si>
  <si>
    <t>מגדל הון אגח י</t>
  </si>
  <si>
    <t>1192079</t>
  </si>
  <si>
    <t>ממן אגח ב</t>
  </si>
  <si>
    <t>2380046</t>
  </si>
  <si>
    <t>ממן אגח ג</t>
  </si>
  <si>
    <t>2380053</t>
  </si>
  <si>
    <t>סטרוברי אגח ג</t>
  </si>
  <si>
    <t>1179019</t>
  </si>
  <si>
    <t>סלקום אגח ט</t>
  </si>
  <si>
    <t>1132836</t>
  </si>
  <si>
    <t>סלקום אגח יא</t>
  </si>
  <si>
    <t>1139252</t>
  </si>
  <si>
    <t>ספנסר אגח ג</t>
  </si>
  <si>
    <t>1147495</t>
  </si>
  <si>
    <t>פז נפט אגח ח</t>
  </si>
  <si>
    <t>1162817</t>
  </si>
  <si>
    <t>פרטנר אגח ו</t>
  </si>
  <si>
    <t>1141415</t>
  </si>
  <si>
    <t>פרטנר אגח ז</t>
  </si>
  <si>
    <t>1156397</t>
  </si>
  <si>
    <t>פרטנר אגח ח</t>
  </si>
  <si>
    <t>1182948</t>
  </si>
  <si>
    <t>שפיר הנדסה אגח ב</t>
  </si>
  <si>
    <t>1141951</t>
  </si>
  <si>
    <t>מתכת ומוצרי בנייה</t>
  </si>
  <si>
    <t>שפיר הנדסה אגח ג</t>
  </si>
  <si>
    <t>1178417</t>
  </si>
  <si>
    <t>אזורים אגח 12</t>
  </si>
  <si>
    <t>7150360</t>
  </si>
  <si>
    <t>אזורים אגח 13</t>
  </si>
  <si>
    <t>7150410</t>
  </si>
  <si>
    <t>אזורים אגח 14</t>
  </si>
  <si>
    <t>7150444</t>
  </si>
  <si>
    <t>אנלייט אנר אגח ד</t>
  </si>
  <si>
    <t>7200256</t>
  </si>
  <si>
    <t>אנלייט אנר אגח ו</t>
  </si>
  <si>
    <t>7200173</t>
  </si>
  <si>
    <t>אנרג'יקס אגח א'</t>
  </si>
  <si>
    <t>1161751</t>
  </si>
  <si>
    <t>אנרג'יקס אגח להמרה ב</t>
  </si>
  <si>
    <t>1168483</t>
  </si>
  <si>
    <t>אפי נכסים אגח י</t>
  </si>
  <si>
    <t>1160878</t>
  </si>
  <si>
    <t>אפי נכסים אגח יב</t>
  </si>
  <si>
    <t>1173764</t>
  </si>
  <si>
    <t>אשדר אגח ה</t>
  </si>
  <si>
    <t>1157783</t>
  </si>
  <si>
    <t>אשטרום קב אגח ג</t>
  </si>
  <si>
    <t>1140102</t>
  </si>
  <si>
    <t>אשטרום קבוצה אגח ב</t>
  </si>
  <si>
    <t>1132331</t>
  </si>
  <si>
    <t>דה לסר אגח ו</t>
  </si>
  <si>
    <t>1167477</t>
  </si>
  <si>
    <t>דה לסר אגח ח</t>
  </si>
  <si>
    <t>1193192</t>
  </si>
  <si>
    <t>דור אלון אגח ו</t>
  </si>
  <si>
    <t>1140656</t>
  </si>
  <si>
    <t>דור אלון אגח ז</t>
  </si>
  <si>
    <t>1157700</t>
  </si>
  <si>
    <t>יצוא אגח א</t>
  </si>
  <si>
    <t>7040082</t>
  </si>
  <si>
    <t>להב אגח ב</t>
  </si>
  <si>
    <t>1360072</t>
  </si>
  <si>
    <t>נכסים ובנין אגח ט</t>
  </si>
  <si>
    <t>6990212</t>
  </si>
  <si>
    <t>ספנסר אגח ב</t>
  </si>
  <si>
    <t>1139898</t>
  </si>
  <si>
    <t>ספנסר אגח ד</t>
  </si>
  <si>
    <t>1188788</t>
  </si>
  <si>
    <t>פנינסולה אגח ג</t>
  </si>
  <si>
    <t>3330222</t>
  </si>
  <si>
    <t>פרשקובסקי אגח יד</t>
  </si>
  <si>
    <t>1183623</t>
  </si>
  <si>
    <t>פתאל אירו אגח ד</t>
  </si>
  <si>
    <t>1168038</t>
  </si>
  <si>
    <t>פתאל אירו אגח ה</t>
  </si>
  <si>
    <t>1198886</t>
  </si>
  <si>
    <t>פתאל אירופה אגח ג</t>
  </si>
  <si>
    <t>1141852</t>
  </si>
  <si>
    <t>פתאל החז אגח ב</t>
  </si>
  <si>
    <t>1150812</t>
  </si>
  <si>
    <t>פתאל החז אגח ג</t>
  </si>
  <si>
    <t>1161785</t>
  </si>
  <si>
    <t>פתאל החזקות אגח להמרה 1</t>
  </si>
  <si>
    <t>1169721</t>
  </si>
  <si>
    <t>קרסו נדלן אגח א</t>
  </si>
  <si>
    <t>1190008</t>
  </si>
  <si>
    <t>שיכון ובינוי אגח 10</t>
  </si>
  <si>
    <t>1175132</t>
  </si>
  <si>
    <t>שיכון ובינוי אגח 7</t>
  </si>
  <si>
    <t>1129741</t>
  </si>
  <si>
    <t>אאורה אגח טו</t>
  </si>
  <si>
    <t>3730504</t>
  </si>
  <si>
    <t>אאורה אגח טז</t>
  </si>
  <si>
    <t>3730579</t>
  </si>
  <si>
    <t>או.פי.סי אנרגיה אגח ג</t>
  </si>
  <si>
    <t>1180355</t>
  </si>
  <si>
    <t>אורשי אגח ג</t>
  </si>
  <si>
    <t>1170372</t>
  </si>
  <si>
    <t>אלטיטיוד השקעות אגח א</t>
  </si>
  <si>
    <t>1143924</t>
  </si>
  <si>
    <t>אלקטרה נדלן אגח ה</t>
  </si>
  <si>
    <t>1138593</t>
  </si>
  <si>
    <t>אלקטרה נדלן אגח ו</t>
  </si>
  <si>
    <t>1174564</t>
  </si>
  <si>
    <t>אסאר אקורד אגח א</t>
  </si>
  <si>
    <t>4220349</t>
  </si>
  <si>
    <t>אקסטל אג"ח ג</t>
  </si>
  <si>
    <t>1175041</t>
  </si>
  <si>
    <t>אקרו אגח א</t>
  </si>
  <si>
    <t>1188572</t>
  </si>
  <si>
    <t>בי קומיוניקיישנס אגח ו</t>
  </si>
  <si>
    <t>1178151</t>
  </si>
  <si>
    <t>בית זיקוק אשדוד אגח 2</t>
  </si>
  <si>
    <t>1199488</t>
  </si>
  <si>
    <t>דורסל אגח ג</t>
  </si>
  <si>
    <t>1139427</t>
  </si>
  <si>
    <t>דלק קב אגח לז</t>
  </si>
  <si>
    <t>1192889</t>
  </si>
  <si>
    <t>מכלול מימון אגח א</t>
  </si>
  <si>
    <t>1187277</t>
  </si>
  <si>
    <t>מניף אגח א</t>
  </si>
  <si>
    <t>1185883</t>
  </si>
  <si>
    <t>מניף אגח ב</t>
  </si>
  <si>
    <t>1198860</t>
  </si>
  <si>
    <t>נאוויטס פטרו אגח ב'</t>
  </si>
  <si>
    <t>1169614</t>
  </si>
  <si>
    <t>נאוויטס פטרו אגח ג</t>
  </si>
  <si>
    <t>1181593</t>
  </si>
  <si>
    <t>קרדן נדלן אגח ד</t>
  </si>
  <si>
    <t>1162353</t>
  </si>
  <si>
    <t>קרדן נדלן אגח ה</t>
  </si>
  <si>
    <t>1172725</t>
  </si>
  <si>
    <t>שיכון ובינוי אנרגיה אגח א</t>
  </si>
  <si>
    <t>1198571</t>
  </si>
  <si>
    <t>שלמה נדלן אגח ג</t>
  </si>
  <si>
    <t>1137439</t>
  </si>
  <si>
    <t>שלמה נדלן אגח ד</t>
  </si>
  <si>
    <t>1157668</t>
  </si>
  <si>
    <t>אביב בניה אגח 7</t>
  </si>
  <si>
    <t>1190453</t>
  </si>
  <si>
    <t>Baa1.il</t>
  </si>
  <si>
    <t>אמ.די.ג'י אגח ה</t>
  </si>
  <si>
    <t>1190529</t>
  </si>
  <si>
    <t>אמ.די.ג'י אגח ו</t>
  </si>
  <si>
    <t>1199967</t>
  </si>
  <si>
    <t>חג'ג' אגח להמרה י</t>
  </si>
  <si>
    <t>8230294</t>
  </si>
  <si>
    <t>מלרן אגח ב</t>
  </si>
  <si>
    <t>1170323</t>
  </si>
  <si>
    <t>מלרן אגח ד</t>
  </si>
  <si>
    <t>1186865</t>
  </si>
  <si>
    <t>צמח המרמן אגח ז</t>
  </si>
  <si>
    <t>1186402</t>
  </si>
  <si>
    <t>אורון קב אגח ב</t>
  </si>
  <si>
    <t>1160571</t>
  </si>
  <si>
    <t>ilBBB</t>
  </si>
  <si>
    <t>אנקור הזדמנויות אגח א</t>
  </si>
  <si>
    <t>1183607</t>
  </si>
  <si>
    <t>Baa2.il</t>
  </si>
  <si>
    <t>שוהם ביזנס אגח ד</t>
  </si>
  <si>
    <t>1182047</t>
  </si>
  <si>
    <t>דיסקונט השק אגח י</t>
  </si>
  <si>
    <t>6390348</t>
  </si>
  <si>
    <t>דיסקונט השקע אגח יא</t>
  </si>
  <si>
    <t>6390405</t>
  </si>
  <si>
    <t>איסתא אג להמרה א'</t>
  </si>
  <si>
    <t>1197128</t>
  </si>
  <si>
    <t>אלומיי אגח ה</t>
  </si>
  <si>
    <t>1193275</t>
  </si>
  <si>
    <t>אלמוגים אגח י'</t>
  </si>
  <si>
    <t>1201615</t>
  </si>
  <si>
    <t>אמ אר אר   אגח ב</t>
  </si>
  <si>
    <t>1184696</t>
  </si>
  <si>
    <t>אפי קפיטל נדלן אגח ג</t>
  </si>
  <si>
    <t>1199744</t>
  </si>
  <si>
    <t>בוני תיכון אגח כא</t>
  </si>
  <si>
    <t>1198829</t>
  </si>
  <si>
    <t>גאון אחזקות אגח להמרה ד</t>
  </si>
  <si>
    <t>1198324</t>
  </si>
  <si>
    <t>גבאי מניבים אגח י</t>
  </si>
  <si>
    <t>7710239</t>
  </si>
  <si>
    <t>77102390</t>
  </si>
  <si>
    <t>גבאי מניבים אגח יא</t>
  </si>
  <si>
    <t>7710254</t>
  </si>
  <si>
    <t>גבאי מניבים אגח יג</t>
  </si>
  <si>
    <t>7710296</t>
  </si>
  <si>
    <t>גבאי מניבים אגח יד</t>
  </si>
  <si>
    <t>1193176</t>
  </si>
  <si>
    <t>גפן מגורים אג א</t>
  </si>
  <si>
    <t>1199686</t>
  </si>
  <si>
    <t>דלק קבוצה אגח לה</t>
  </si>
  <si>
    <t>1177849</t>
  </si>
  <si>
    <t>דלק קבוצה אגח לו</t>
  </si>
  <si>
    <t>1181122</t>
  </si>
  <si>
    <t>וויי בוקס אגח ד</t>
  </si>
  <si>
    <t>4860193</t>
  </si>
  <si>
    <t>חג'ג' אגח יא</t>
  </si>
  <si>
    <t>8230328</t>
  </si>
  <si>
    <t>חג'ג' אגח יג</t>
  </si>
  <si>
    <t>1190040</t>
  </si>
  <si>
    <t>11900400</t>
  </si>
  <si>
    <t>8230130</t>
  </si>
  <si>
    <t>חנן מוןר אגח יג</t>
  </si>
  <si>
    <t>1181502</t>
  </si>
  <si>
    <t>חנן מור אגח יב</t>
  </si>
  <si>
    <t>1176023</t>
  </si>
  <si>
    <t>יובלים אגח ב</t>
  </si>
  <si>
    <t>1186907</t>
  </si>
  <si>
    <t>יובלים אגח ג</t>
  </si>
  <si>
    <t>1198696</t>
  </si>
  <si>
    <t>ישראל קנדה אגח ז</t>
  </si>
  <si>
    <t>4340212</t>
  </si>
  <si>
    <t>לוזון קבוצה אגח י</t>
  </si>
  <si>
    <t>4730206</t>
  </si>
  <si>
    <t>לוזון רונסון אגח א</t>
  </si>
  <si>
    <t>1202340</t>
  </si>
  <si>
    <t>מצלאוי אגח ז להמרה</t>
  </si>
  <si>
    <t>1181676</t>
  </si>
  <si>
    <t>נופר אנרג אג ב</t>
  </si>
  <si>
    <t>1198035</t>
  </si>
  <si>
    <t>נופר אנרג אגח ג</t>
  </si>
  <si>
    <t>1198043</t>
  </si>
  <si>
    <t>נקסטקום אגח ב'</t>
  </si>
  <si>
    <t>1143213</t>
  </si>
  <si>
    <t>ספיר קורפ אגח יח</t>
  </si>
  <si>
    <t>3650140</t>
  </si>
  <si>
    <t>ספיר קורפ אגח יט</t>
  </si>
  <si>
    <t>1188648</t>
  </si>
  <si>
    <t>עמרם אברהם אגח א</t>
  </si>
  <si>
    <t>1188044</t>
  </si>
  <si>
    <t>11880440</t>
  </si>
  <si>
    <t>פאי סיאם אגח א</t>
  </si>
  <si>
    <t>1186485</t>
  </si>
  <si>
    <t>11864850</t>
  </si>
  <si>
    <t>פסגות קב' אגח ג</t>
  </si>
  <si>
    <t>1194026</t>
  </si>
  <si>
    <t>פריורטק אגח א</t>
  </si>
  <si>
    <t>3280138</t>
  </si>
  <si>
    <t>מוליכים למחצה</t>
  </si>
  <si>
    <t>רוטשטיין אג להמרה 1</t>
  </si>
  <si>
    <t>5390216</t>
  </si>
  <si>
    <t>רוטשטיין אגח ח</t>
  </si>
  <si>
    <t>5390182</t>
  </si>
  <si>
    <t>רותם שני אגח א</t>
  </si>
  <si>
    <t>1173996</t>
  </si>
  <si>
    <t>רפק אגח ו</t>
  </si>
  <si>
    <t>7690159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</si>
  <si>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</si>
  <si>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t>ישראמקו אגח א</t>
  </si>
  <si>
    <t>2320174</t>
  </si>
  <si>
    <t>יו.אמ.איץ' אגח א</t>
  </si>
  <si>
    <t>1184167</t>
  </si>
  <si>
    <t>סאפיינס אגח ב</t>
  </si>
  <si>
    <t>1141936</t>
  </si>
  <si>
    <t>תוכנה ואינטרנט</t>
  </si>
  <si>
    <t>שמוס אגח א'</t>
  </si>
  <si>
    <t>1155951</t>
  </si>
  <si>
    <t>אבגול אגח ד</t>
  </si>
  <si>
    <t>1140417</t>
  </si>
  <si>
    <t>עץ נייר ודפוס</t>
  </si>
  <si>
    <t>בזן אגח ט</t>
  </si>
  <si>
    <t>2590461</t>
  </si>
  <si>
    <t>חברה לישראל אגח 11</t>
  </si>
  <si>
    <t>5760244</t>
  </si>
  <si>
    <t>חברה לישראל אגח 13</t>
  </si>
  <si>
    <t>5760269</t>
  </si>
  <si>
    <t>סיאון אגח א</t>
  </si>
  <si>
    <t>1194018</t>
  </si>
  <si>
    <t>11940180</t>
  </si>
  <si>
    <t>תמר פטרוליום אגח א</t>
  </si>
  <si>
    <t>1141332</t>
  </si>
  <si>
    <t>תמר פטרוליום אגח ב</t>
  </si>
  <si>
    <t>1143593</t>
  </si>
  <si>
    <t>סקייליין אגח ב</t>
  </si>
  <si>
    <t>1142033</t>
  </si>
  <si>
    <t>חלל תקש אגח טז</t>
  </si>
  <si>
    <t>1139922</t>
  </si>
  <si>
    <t>נאוויטס פטר אג ד ליהש</t>
  </si>
  <si>
    <t>1181627</t>
  </si>
  <si>
    <t>רציו מימון אגח ד</t>
  </si>
  <si>
    <t>1178144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</si>
  <si>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למדד 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</si>
  <si>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</si>
  <si>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</si>
  <si>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t>IDBILI 5.375 26/1/28</t>
  </si>
  <si>
    <t>IL0011920878</t>
  </si>
  <si>
    <t>Bloomberg</t>
  </si>
  <si>
    <t>Banks</t>
  </si>
  <si>
    <t>A2</t>
  </si>
  <si>
    <t>ISRELE 3.75 2/32</t>
  </si>
  <si>
    <t>IL0060004004</t>
  </si>
  <si>
    <t>Energy</t>
  </si>
  <si>
    <t>BBB+</t>
  </si>
  <si>
    <t>HAPOAL 3.255 1/32</t>
  </si>
  <si>
    <t>IL0066204707</t>
  </si>
  <si>
    <t>BBB</t>
  </si>
  <si>
    <t>LUMIIT 3.275 1/31</t>
  </si>
  <si>
    <t>IL0060404899</t>
  </si>
  <si>
    <t>LUMIIT 7.129 18/7/33</t>
  </si>
  <si>
    <t>IL0060406795</t>
  </si>
  <si>
    <t>ICLIT 6.375 5/38</t>
  </si>
  <si>
    <t>IL0028103310</t>
  </si>
  <si>
    <t>Materials</t>
  </si>
  <si>
    <t>BBB-</t>
  </si>
  <si>
    <t>LLOYDS 6.625 2/6/33</t>
  </si>
  <si>
    <t>XS2591847970</t>
  </si>
  <si>
    <t>MZRHIT 3.077 4/31</t>
  </si>
  <si>
    <t>IL0069508369</t>
  </si>
  <si>
    <t>ENOIGA 4.875 30/3/26</t>
  </si>
  <si>
    <t>IL0011736654</t>
  </si>
  <si>
    <t>BB-</t>
  </si>
  <si>
    <t>ENOIGA 5.375 30/3/28</t>
  </si>
  <si>
    <t>IL0011736738</t>
  </si>
  <si>
    <t>ENOIGA 5.875 30/3/31</t>
  </si>
  <si>
    <t>IL0011736811</t>
  </si>
  <si>
    <t>ENOIGA 8.5 30/9/33</t>
  </si>
  <si>
    <t>IL0011971442</t>
  </si>
  <si>
    <t>LVIATH 6.125 6/25</t>
  </si>
  <si>
    <t>IL0011677742</t>
  </si>
  <si>
    <t>LVIATH 6.5 6/27</t>
  </si>
  <si>
    <t>IL0011677825</t>
  </si>
  <si>
    <t>LVIATH 6.75 6/30</t>
  </si>
  <si>
    <t>IL0011677908</t>
  </si>
  <si>
    <t>TEVA 1.875 3/27</t>
  </si>
  <si>
    <t>XS1211044075</t>
  </si>
  <si>
    <t>Pharmaceuticals &amp; Biotechnology</t>
  </si>
  <si>
    <t>TEVA 3.75 05/27</t>
  </si>
  <si>
    <t>XS2406607098</t>
  </si>
  <si>
    <t>TEVA 4.375 5/30</t>
  </si>
  <si>
    <t>XS2406607171</t>
  </si>
  <si>
    <t>TEVA 4.75 05/27</t>
  </si>
  <si>
    <t>US88167AAP66</t>
  </si>
  <si>
    <t>TEVA 6 1/25</t>
  </si>
  <si>
    <t>XS2198213956</t>
  </si>
  <si>
    <t>TEVA 7.375 15/9/29</t>
  </si>
  <si>
    <t>XS2592804434</t>
  </si>
  <si>
    <t>TEVA 7.875 9/31</t>
  </si>
  <si>
    <t>XS2592804194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</si>
  <si>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</si>
  <si>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t>HKINTL 3.132 27</t>
  </si>
  <si>
    <t>XS1555404786</t>
  </si>
  <si>
    <t>Diversified Financials</t>
  </si>
  <si>
    <t>AA+</t>
  </si>
  <si>
    <t>FABUH3.875 1/24</t>
  </si>
  <si>
    <t>XS1938532857</t>
  </si>
  <si>
    <t>Aa3</t>
  </si>
  <si>
    <t>V 3.15 14/15/25</t>
  </si>
  <si>
    <t>US92826CAD48</t>
  </si>
  <si>
    <t>Software &amp; Services</t>
  </si>
  <si>
    <t>AA-</t>
  </si>
  <si>
    <t>ARAMCO 0.946 24</t>
  </si>
  <si>
    <t>XS2352861574</t>
  </si>
  <si>
    <t>BX 6.2 04/33</t>
  </si>
  <si>
    <t>US09261BAK61</t>
  </si>
  <si>
    <t>A+</t>
  </si>
  <si>
    <t>GENHLD4.76 2025</t>
  </si>
  <si>
    <t>XS1917569243</t>
  </si>
  <si>
    <t>META 3.85 08/32</t>
  </si>
  <si>
    <t>US30303M8H84</t>
  </si>
  <si>
    <t>Telecommunication Services</t>
  </si>
  <si>
    <t>META 4.95 05/33</t>
  </si>
  <si>
    <t>US30303M8N52</t>
  </si>
  <si>
    <t>RDSALN 4.55 43</t>
  </si>
  <si>
    <t>US822582AY86</t>
  </si>
  <si>
    <t>DIBUH 2.95 2/25</t>
  </si>
  <si>
    <t>XS2078677213</t>
  </si>
  <si>
    <t>A3</t>
  </si>
  <si>
    <t>DIS 3.7 9/24</t>
  </si>
  <si>
    <t>US254687CZ75</t>
  </si>
  <si>
    <t>JPM .824 06/25</t>
  </si>
  <si>
    <t>US46647PCH73</t>
  </si>
  <si>
    <t>JPM 4.912 07/33</t>
  </si>
  <si>
    <t>US46647PDH64</t>
  </si>
  <si>
    <t>MS 1.164 10/25</t>
  </si>
  <si>
    <t>US61747YEG61</t>
  </si>
  <si>
    <t>TMO 1.215 10/24</t>
  </si>
  <si>
    <t>US883556CS94</t>
  </si>
  <si>
    <t>Health Care Equipment &amp; Services</t>
  </si>
  <si>
    <t>ARNDT 0.375 4/27</t>
  </si>
  <si>
    <t>XS2421195848</t>
  </si>
  <si>
    <t>Real Estate</t>
  </si>
  <si>
    <t>ARNDTN 0 07/26</t>
  </si>
  <si>
    <t>XS2273810510</t>
  </si>
  <si>
    <t>ARNDTN 0.625 7/9/25</t>
  </si>
  <si>
    <t>XS2023872174</t>
  </si>
  <si>
    <t>ARNDTN 1.45 7/28</t>
  </si>
  <si>
    <t>XS2023873149</t>
  </si>
  <si>
    <t>ARNDTN 1.625 1/28</t>
  </si>
  <si>
    <t>XS1761721262</t>
  </si>
  <si>
    <t>EURONEXT</t>
  </si>
  <si>
    <t>ARNDTN 3 10/29</t>
  </si>
  <si>
    <t>XS1700429308</t>
  </si>
  <si>
    <t>ARNDTN 5.375 3/29</t>
  </si>
  <si>
    <t>XS1964701822</t>
  </si>
  <si>
    <t>AXP2.25%03/25</t>
  </si>
  <si>
    <t>US025816CQ09</t>
  </si>
  <si>
    <t>BACR 6.692 9/34</t>
  </si>
  <si>
    <t>US06738ECL74</t>
  </si>
  <si>
    <t>BACR VAR 8/28</t>
  </si>
  <si>
    <t>US06738EBY05</t>
  </si>
  <si>
    <t>MCD 4.95 08/33</t>
  </si>
  <si>
    <t>US58013MFV19</t>
  </si>
  <si>
    <t>Food &amp; Staples Retailing</t>
  </si>
  <si>
    <t>VW 3.75 5/30</t>
  </si>
  <si>
    <t>US928668BF80</t>
  </si>
  <si>
    <t>Automobiles &amp; Components</t>
  </si>
  <si>
    <t>ARNDTN 1.5 28/5/26</t>
  </si>
  <si>
    <t>XS1843435501</t>
  </si>
  <si>
    <t>Baa2</t>
  </si>
  <si>
    <t>CVS 5.3 15/6/33</t>
  </si>
  <si>
    <t>US126650DY37</t>
  </si>
  <si>
    <t>DELL 5.75 02/33</t>
  </si>
  <si>
    <t>US24703DBL47</t>
  </si>
  <si>
    <t>DG 5.45 07/33</t>
  </si>
  <si>
    <t>US256677AP01</t>
  </si>
  <si>
    <t>Consumer Durables &amp; Apparel</t>
  </si>
  <si>
    <t>DOX 2.538 6/30</t>
  </si>
  <si>
    <t>US02342TAE91</t>
  </si>
  <si>
    <t>EDF 5.7 5/28</t>
  </si>
  <si>
    <t>USF29416AB40</t>
  </si>
  <si>
    <t>Utilities</t>
  </si>
  <si>
    <t>EDF 6.25 05/33</t>
  </si>
  <si>
    <t>US28504DAC74</t>
  </si>
  <si>
    <t>EMAAR 3.635 9/26</t>
  </si>
  <si>
    <t>XS1488480333</t>
  </si>
  <si>
    <t>GM 5.6 15/32</t>
  </si>
  <si>
    <t>US37045VAZ31</t>
  </si>
  <si>
    <t>GM 5.8 01/29</t>
  </si>
  <si>
    <t>US37045XEN21</t>
  </si>
  <si>
    <t>GM 5.85 6/4/30</t>
  </si>
  <si>
    <t>US37045XEG79</t>
  </si>
  <si>
    <t>GM 6.1 01.07.34</t>
  </si>
  <si>
    <t>US37045XEP78</t>
  </si>
  <si>
    <t>GM 6.4 1/33</t>
  </si>
  <si>
    <t>US37045XED49</t>
  </si>
  <si>
    <t>NFLX 5.375 11/29</t>
  </si>
  <si>
    <t>US64110LAU08</t>
  </si>
  <si>
    <t>Media</t>
  </si>
  <si>
    <t>ORCL 3.4 07/24</t>
  </si>
  <si>
    <t>US68389XAU90</t>
  </si>
  <si>
    <t>ORCL 4.65  5/30</t>
  </si>
  <si>
    <t>US68389XCN30</t>
  </si>
  <si>
    <t>ORCL 4.9 02/33</t>
  </si>
  <si>
    <t>US68389XCP87</t>
  </si>
  <si>
    <t>ORCL 5.55 02/53</t>
  </si>
  <si>
    <t>US68389XCQ60</t>
  </si>
  <si>
    <t>TMUS 3.5 4/25</t>
  </si>
  <si>
    <t>US87264ABB08</t>
  </si>
  <si>
    <t>AHTLN 5.55 5/33</t>
  </si>
  <si>
    <t>US045054AQ67</t>
  </si>
  <si>
    <t>Commercial &amp; Professional Services</t>
  </si>
  <si>
    <t>AVGO 4.15 11/30</t>
  </si>
  <si>
    <t>US11135FAQ46</t>
  </si>
  <si>
    <t>Baa3</t>
  </si>
  <si>
    <t>CITCON 1.25 9/26</t>
  </si>
  <si>
    <t>XS1485608118</t>
  </si>
  <si>
    <t>CITCON 1.625 03/28</t>
  </si>
  <si>
    <t>XS2310411090</t>
  </si>
  <si>
    <t>CITCON 2.375 1/27</t>
  </si>
  <si>
    <t>XS1822791619</t>
  </si>
  <si>
    <t>EXPE 6.25 05/25</t>
  </si>
  <si>
    <t>US30212PAS48</t>
  </si>
  <si>
    <t>FSK 7.875 01/29</t>
  </si>
  <si>
    <t>US302635AM98</t>
  </si>
  <si>
    <t>GYCGR 1.5 A /LD</t>
  </si>
  <si>
    <t>XS2271225281</t>
  </si>
  <si>
    <t>GYCGR 2.5 12/49</t>
  </si>
  <si>
    <t>XS1811181566</t>
  </si>
  <si>
    <t>H 1.8 1/10/24</t>
  </si>
  <si>
    <t>US448579AN21</t>
  </si>
  <si>
    <t>Hotels Restaurants &amp; Leisure</t>
  </si>
  <si>
    <t>J 5.9 03/33</t>
  </si>
  <si>
    <t>US469814AA50</t>
  </si>
  <si>
    <t>OCINCC 7.75 9/27</t>
  </si>
  <si>
    <t>US69120VAP67</t>
  </si>
  <si>
    <t>ORCC 2 06/28</t>
  </si>
  <si>
    <t>US69121KAG94</t>
  </si>
  <si>
    <t>ORCINC 7.95 6/28</t>
  </si>
  <si>
    <t>US69120VAR24</t>
  </si>
  <si>
    <t>SEB 6.875 12/49</t>
  </si>
  <si>
    <t>XS2479344561</t>
  </si>
  <si>
    <t>SKT 2.75 9/31</t>
  </si>
  <si>
    <t>US875484AL13</t>
  </si>
  <si>
    <t>URI 6 12/29</t>
  </si>
  <si>
    <t>US911365BQ63</t>
  </si>
  <si>
    <t>AA 6.125 5/28</t>
  </si>
  <si>
    <t>US013822AC54</t>
  </si>
  <si>
    <t>BB+</t>
  </si>
  <si>
    <t>BNP 7.375 12/49</t>
  </si>
  <si>
    <t>FR001400F2H9</t>
  </si>
  <si>
    <t>Ba1</t>
  </si>
  <si>
    <t>F 4.867 08/27</t>
  </si>
  <si>
    <t>XS2586123965</t>
  </si>
  <si>
    <t>F 7.2 10/6/30</t>
  </si>
  <si>
    <t>US345397D427</t>
  </si>
  <si>
    <t>F 7.35 3/30</t>
  </si>
  <si>
    <t>US345397C684</t>
  </si>
  <si>
    <t>GWILN 2.95 7/26</t>
  </si>
  <si>
    <t>XS2208868914</t>
  </si>
  <si>
    <t>GWILN 3 29/3/25</t>
  </si>
  <si>
    <t>XS1799975922</t>
  </si>
  <si>
    <t>INTNED 7.5 5/28</t>
  </si>
  <si>
    <t>XS2585240984</t>
  </si>
  <si>
    <t>PONEIV 5.9 11/31</t>
  </si>
  <si>
    <t>USQ7700PAA23</t>
  </si>
  <si>
    <t>SMTPLN 2 1/25</t>
  </si>
  <si>
    <t>XS1757821688</t>
  </si>
  <si>
    <t>SWEDA 7.625 3/28</t>
  </si>
  <si>
    <t>XS2580715147</t>
  </si>
  <si>
    <t>LLOYDS 8.5 12/49</t>
  </si>
  <si>
    <t>XS2575900977</t>
  </si>
  <si>
    <t>ATRSAV 2.625 5/27</t>
  </si>
  <si>
    <t>XS2294495838</t>
  </si>
  <si>
    <t>B1</t>
  </si>
  <si>
    <t>ATRSAV 3 09/25</t>
  </si>
  <si>
    <t>XS1829325239</t>
  </si>
  <si>
    <t>ENOGLN 6.5 4/27</t>
  </si>
  <si>
    <t>USG3044DAA49</t>
  </si>
  <si>
    <t>B+</t>
  </si>
  <si>
    <t>WELTEC 8.25 10/26</t>
  </si>
  <si>
    <t>USK9900LAA19</t>
  </si>
  <si>
    <t>IAECN 9 07/26</t>
  </si>
  <si>
    <t>USG49774AB18</t>
  </si>
  <si>
    <t>B3</t>
  </si>
  <si>
    <t>US68389XCJ28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</si>
  <si>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</si>
  <si>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4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מניות</t>
    </r>
    <r>
      <rPr>
        <b/>
        <sz val="10"/>
        <color theme="1"/>
        <rFont val="Tahoma"/>
        <family val="2"/>
      </rPr>
      <t xml:space="preserve">  </t>
    </r>
  </si>
  <si>
    <t>פדיון/ריבית לקבל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</si>
  <si>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</si>
  <si>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</si>
  <si>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תל אביב 35</t>
    </r>
  </si>
  <si>
    <t>או פי סי אנרגיה</t>
  </si>
  <si>
    <t>1141571</t>
  </si>
  <si>
    <t xml:space="preserve">אנלייט אנרגיה  מר 0.1שח  </t>
  </si>
  <si>
    <t>720011</t>
  </si>
  <si>
    <t>אנרג'יקס</t>
  </si>
  <si>
    <t>1123355</t>
  </si>
  <si>
    <t xml:space="preserve">הפניקס                   </t>
  </si>
  <si>
    <t>767012</t>
  </si>
  <si>
    <t xml:space="preserve">הראל השקעות              </t>
  </si>
  <si>
    <t>585018</t>
  </si>
  <si>
    <t>אלביט מערכות</t>
  </si>
  <si>
    <t>1081124</t>
  </si>
  <si>
    <t>שיכון ובינוי 1 שח</t>
  </si>
  <si>
    <t>1081942</t>
  </si>
  <si>
    <t>10819420</t>
  </si>
  <si>
    <t xml:space="preserve">בנק הפועלים מ"ר 1 ש"ח    </t>
  </si>
  <si>
    <t>662577</t>
  </si>
  <si>
    <t xml:space="preserve">דיסקונט א                </t>
  </si>
  <si>
    <t>691212</t>
  </si>
  <si>
    <t xml:space="preserve">הבינלאומי 0.05 ש"ח       </t>
  </si>
  <si>
    <t>593038</t>
  </si>
  <si>
    <t>לאומי</t>
  </si>
  <si>
    <t>604611</t>
  </si>
  <si>
    <t xml:space="preserve">מזרחי טפחות ע'ש          </t>
  </si>
  <si>
    <t>695437</t>
  </si>
  <si>
    <t xml:space="preserve">חברה לישראל 1 ש'ח        </t>
  </si>
  <si>
    <t>576017</t>
  </si>
  <si>
    <t>אנרג'יאן</t>
  </si>
  <si>
    <t>1155290</t>
  </si>
  <si>
    <t xml:space="preserve">ניו-מד אנרג'י יהש 1ש"ח   </t>
  </si>
  <si>
    <t>475020</t>
  </si>
  <si>
    <t xml:space="preserve">איי.סי.אל  1 ש"ח         </t>
  </si>
  <si>
    <t>281014</t>
  </si>
  <si>
    <t xml:space="preserve">טאואר                    </t>
  </si>
  <si>
    <t>1082379</t>
  </si>
  <si>
    <t xml:space="preserve">נובה                     </t>
  </si>
  <si>
    <t>1084557</t>
  </si>
  <si>
    <t>קמטק מ"ר 0.01 ש"ח</t>
  </si>
  <si>
    <t>1095264</t>
  </si>
  <si>
    <t xml:space="preserve">שטראוס גרופ 1 ש"ח        </t>
  </si>
  <si>
    <t>746016</t>
  </si>
  <si>
    <t>שפיר הנדסה</t>
  </si>
  <si>
    <t>1133875</t>
  </si>
  <si>
    <t>אירפורט סיטי 0.01 ש"ח</t>
  </si>
  <si>
    <t>1095835</t>
  </si>
  <si>
    <t>אמות</t>
  </si>
  <si>
    <t>1097278</t>
  </si>
  <si>
    <t xml:space="preserve">מבנה 1 ש'ח               </t>
  </si>
  <si>
    <t>226019</t>
  </si>
  <si>
    <t xml:space="preserve">מליסרון מר 1 שח          </t>
  </si>
  <si>
    <t>323014</t>
  </si>
  <si>
    <t>עזריאלי קבוצה</t>
  </si>
  <si>
    <t>1119478</t>
  </si>
  <si>
    <t xml:space="preserve">טבע מר                   </t>
  </si>
  <si>
    <t>629014</t>
  </si>
  <si>
    <t>פארמה</t>
  </si>
  <si>
    <t xml:space="preserve">נייס מ"ר 1 ש"ח           </t>
  </si>
  <si>
    <t>273011</t>
  </si>
  <si>
    <t>בזק חברה לתקשורת  1 ש"ח</t>
  </si>
  <si>
    <t>230011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</si>
  <si>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תל אביב 90</t>
    </r>
  </si>
  <si>
    <t>ארד מ"ר 0.1 ש"ח</t>
  </si>
  <si>
    <t>1091651</t>
  </si>
  <si>
    <t>אלקטרוניקה ואופטיקה</t>
  </si>
  <si>
    <t>נקסט ויז'ן</t>
  </si>
  <si>
    <t>1176593</t>
  </si>
  <si>
    <t>בזן-בתי זקוק לנפט</t>
  </si>
  <si>
    <t>2590248</t>
  </si>
  <si>
    <t>בית זיקוק אשדוד</t>
  </si>
  <si>
    <t>1198910</t>
  </si>
  <si>
    <t>פז נפט 5 ש"ח ע"נ</t>
  </si>
  <si>
    <t>1100007</t>
  </si>
  <si>
    <t>שיכון ובינוי אנרגיה</t>
  </si>
  <si>
    <t>1188242</t>
  </si>
  <si>
    <t>משק אנרגיה</t>
  </si>
  <si>
    <t>1166974</t>
  </si>
  <si>
    <t>נופר אנרג'י</t>
  </si>
  <si>
    <t>1170877</t>
  </si>
  <si>
    <t xml:space="preserve">כלל עסקי ביטוח 1 ש'ח     </t>
  </si>
  <si>
    <t>224014</t>
  </si>
  <si>
    <t xml:space="preserve">מנורה מבטחים החזקות      </t>
  </si>
  <si>
    <t>566018</t>
  </si>
  <si>
    <t xml:space="preserve">אאורה מר                 </t>
  </si>
  <si>
    <t>373019</t>
  </si>
  <si>
    <t xml:space="preserve">אזורים    1 ש"ח          </t>
  </si>
  <si>
    <t>715011</t>
  </si>
  <si>
    <t>אפריקה מגורים</t>
  </si>
  <si>
    <t>1097948</t>
  </si>
  <si>
    <t>דניה סיבוס</t>
  </si>
  <si>
    <t>1173137</t>
  </si>
  <si>
    <t xml:space="preserve">ישראל קנדה 0.01 שח       </t>
  </si>
  <si>
    <t>4340190</t>
  </si>
  <si>
    <t>פרשקובסקי 0.01 שח ע.נ</t>
  </si>
  <si>
    <t>1102128</t>
  </si>
  <si>
    <t xml:space="preserve">פ.י.ב.י. 0.05 שח         </t>
  </si>
  <si>
    <t>763011</t>
  </si>
  <si>
    <t xml:space="preserve">ישראמקו יה"ש             </t>
  </si>
  <si>
    <t>232017</t>
  </si>
  <si>
    <t>נאוויטס פטרו יהש</t>
  </si>
  <si>
    <t>1141969</t>
  </si>
  <si>
    <t xml:space="preserve">רציו יחידות השתתפות      </t>
  </si>
  <si>
    <t>394015</t>
  </si>
  <si>
    <t>איסתא 1 ש"ח</t>
  </si>
  <si>
    <t>1081074</t>
  </si>
  <si>
    <t>פתאל החזקות</t>
  </si>
  <si>
    <t>1143429</t>
  </si>
  <si>
    <t xml:space="preserve">דלק רכב מ"ר 1 ש"ח        </t>
  </si>
  <si>
    <t>829010</t>
  </si>
  <si>
    <t xml:space="preserve">סקופ מר 1 שח             </t>
  </si>
  <si>
    <t>288019</t>
  </si>
  <si>
    <t>קרסו מוטורס</t>
  </si>
  <si>
    <t>1123850</t>
  </si>
  <si>
    <t xml:space="preserve">תדיראן גרופ 1 שח         </t>
  </si>
  <si>
    <t>258012</t>
  </si>
  <si>
    <t>אינרום בנייה מ"ר</t>
  </si>
  <si>
    <t>1132356</t>
  </si>
  <si>
    <t>קבוצת אקרשטיין</t>
  </si>
  <si>
    <t>1176205</t>
  </si>
  <si>
    <t xml:space="preserve">ג'י סיטי בע"מ            </t>
  </si>
  <si>
    <t>126011</t>
  </si>
  <si>
    <t>סאמיט        1 שח</t>
  </si>
  <si>
    <t>1081686</t>
  </si>
  <si>
    <t xml:space="preserve">איי אי אס מר 1 שח        </t>
  </si>
  <si>
    <t>431015</t>
  </si>
  <si>
    <t xml:space="preserve">אלוני חץ מר 1 שח         </t>
  </si>
  <si>
    <t>390013</t>
  </si>
  <si>
    <t xml:space="preserve">וילאר מר 1 שח            </t>
  </si>
  <si>
    <t>416016</t>
  </si>
  <si>
    <t xml:space="preserve">ישרס השקעות 1 ש"ח        </t>
  </si>
  <si>
    <t>613034</t>
  </si>
  <si>
    <t>מגה אור</t>
  </si>
  <si>
    <t>1104488</t>
  </si>
  <si>
    <t>סלע נדלן</t>
  </si>
  <si>
    <t>1109644</t>
  </si>
  <si>
    <t>רבוע נדל"ן</t>
  </si>
  <si>
    <t>1098565</t>
  </si>
  <si>
    <t>ריט 1 מ"ר 1 ש"ח</t>
  </si>
  <si>
    <t>1098920</t>
  </si>
  <si>
    <t>מיטרוניקס מ"ר 0.1 ש"ח</t>
  </si>
  <si>
    <t>1091065</t>
  </si>
  <si>
    <t>רובוטיקה ותלת מימד</t>
  </si>
  <si>
    <t>אלקטרה צריכה</t>
  </si>
  <si>
    <t>5010129</t>
  </si>
  <si>
    <t>יוחננוף</t>
  </si>
  <si>
    <t>1161264</t>
  </si>
  <si>
    <t>ריטיילורס</t>
  </si>
  <si>
    <t>1175488</t>
  </si>
  <si>
    <t>רמי לוי</t>
  </si>
  <si>
    <t>1104249</t>
  </si>
  <si>
    <t xml:space="preserve">שופרסל ב' 0.1 ש"ח        </t>
  </si>
  <si>
    <t>777037</t>
  </si>
  <si>
    <t>וואן טכנולוגיות</t>
  </si>
  <si>
    <t>161018</t>
  </si>
  <si>
    <t xml:space="preserve">חילן                     </t>
  </si>
  <si>
    <t>1084698</t>
  </si>
  <si>
    <t xml:space="preserve">מטריקס מר 1 שח           </t>
  </si>
  <si>
    <t>445015</t>
  </si>
  <si>
    <t xml:space="preserve">פורמולה מערכות 1 ש"ח     </t>
  </si>
  <si>
    <t>256016</t>
  </si>
  <si>
    <t>אלטשולר שחם פיננסים</t>
  </si>
  <si>
    <t>1184936</t>
  </si>
  <si>
    <t>ישראכרט</t>
  </si>
  <si>
    <t>1157403</t>
  </si>
  <si>
    <t xml:space="preserve">מג'יק 0.1 ש"ח            </t>
  </si>
  <si>
    <t>1082312</t>
  </si>
  <si>
    <t>סלקום ישראל</t>
  </si>
  <si>
    <t>1101534</t>
  </si>
  <si>
    <t xml:space="preserve">פרטנר מ"ר 0.01 ש"ח       </t>
  </si>
  <si>
    <t>1083484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</si>
  <si>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היתר</t>
    </r>
  </si>
  <si>
    <t xml:space="preserve">בליץ טכנולוגיות          </t>
  </si>
  <si>
    <t>424010</t>
  </si>
  <si>
    <t>נור</t>
  </si>
  <si>
    <t>1175728</t>
  </si>
  <si>
    <t>סונוביה</t>
  </si>
  <si>
    <t>1170539</t>
  </si>
  <si>
    <t>סולאיר</t>
  </si>
  <si>
    <t>1172287</t>
  </si>
  <si>
    <t>11722870</t>
  </si>
  <si>
    <t>מכלול מימון</t>
  </si>
  <si>
    <t>1179753</t>
  </si>
  <si>
    <t>ערך פיננסים</t>
  </si>
  <si>
    <t>1120161</t>
  </si>
  <si>
    <t xml:space="preserve">אורביט מר 1 שח           </t>
  </si>
  <si>
    <t>265017</t>
  </si>
  <si>
    <t>אימאג'סט אינטרנשיונל</t>
  </si>
  <si>
    <t>1183813</t>
  </si>
  <si>
    <t>לאונרדו די.אר.אס</t>
  </si>
  <si>
    <t>1191261</t>
  </si>
  <si>
    <t>גפן מגורים והתחדשות</t>
  </si>
  <si>
    <t>1118116</t>
  </si>
  <si>
    <t xml:space="preserve">לוזון קבוצה מר 1 שח      </t>
  </si>
  <si>
    <t>473017</t>
  </si>
  <si>
    <t>קרדן נדלן</t>
  </si>
  <si>
    <t>1118447</t>
  </si>
  <si>
    <t>ג'נריישן קפיטל</t>
  </si>
  <si>
    <t>1156926</t>
  </si>
  <si>
    <t>להב אל.אר.רילאסטייט  1 שח</t>
  </si>
  <si>
    <t>136010</t>
  </si>
  <si>
    <t>קונטיניואל</t>
  </si>
  <si>
    <t>1182260</t>
  </si>
  <si>
    <t>ביג-טק 50 יהש</t>
  </si>
  <si>
    <t>1172295</t>
  </si>
  <si>
    <t>השקעות בהייטק</t>
  </si>
  <si>
    <t>מנרה יהש</t>
  </si>
  <si>
    <t>1178474</t>
  </si>
  <si>
    <t>אלמדה יהש</t>
  </si>
  <si>
    <t>1168962</t>
  </si>
  <si>
    <t>השקעות במדעי החיים</t>
  </si>
  <si>
    <t xml:space="preserve">מרחביה אחזקות והשקעות    </t>
  </si>
  <si>
    <t>257014</t>
  </si>
  <si>
    <t xml:space="preserve">סנו ברונוס 1 ש'ח         </t>
  </si>
  <si>
    <t>813014</t>
  </si>
  <si>
    <t>פולירם</t>
  </si>
  <si>
    <t>1170216</t>
  </si>
  <si>
    <t>אפיטומי מדיקל</t>
  </si>
  <si>
    <t>1182591</t>
  </si>
  <si>
    <t>מכשור רפואי</t>
  </si>
  <si>
    <t>ישרוטל 1</t>
  </si>
  <si>
    <t>1080985</t>
  </si>
  <si>
    <t>בכורי שדה</t>
  </si>
  <si>
    <t>1172618</t>
  </si>
  <si>
    <t>גלוברנדס</t>
  </si>
  <si>
    <t>1147487</t>
  </si>
  <si>
    <t>דיפלומט אחזקות</t>
  </si>
  <si>
    <t>1173491</t>
  </si>
  <si>
    <t>נטו מלינדה</t>
  </si>
  <si>
    <t>1105097</t>
  </si>
  <si>
    <t>פרימוטק</t>
  </si>
  <si>
    <t>1175496</t>
  </si>
  <si>
    <t>בית שמש 1 ש"ח</t>
  </si>
  <si>
    <t>1081561</t>
  </si>
  <si>
    <t xml:space="preserve">חמת מר 1 שח              </t>
  </si>
  <si>
    <t>384016</t>
  </si>
  <si>
    <t>טי.ג'י.איי תשתיות</t>
  </si>
  <si>
    <t>1090141</t>
  </si>
  <si>
    <t xml:space="preserve">קליל תעשיות 5 ש"ח        </t>
  </si>
  <si>
    <t>797035</t>
  </si>
  <si>
    <t xml:space="preserve">אלרוב נדלן מר 1 שח       </t>
  </si>
  <si>
    <t>387019</t>
  </si>
  <si>
    <t xml:space="preserve">ארי נדלן (ארנה) השקעות   </t>
  </si>
  <si>
    <t>366013</t>
  </si>
  <si>
    <t>בית בכפר</t>
  </si>
  <si>
    <t>1183656</t>
  </si>
  <si>
    <t>מגוריט</t>
  </si>
  <si>
    <t>1139195</t>
  </si>
  <si>
    <t>רני צים מרכזי קניות</t>
  </si>
  <si>
    <t>1143619</t>
  </si>
  <si>
    <t>טופ גאם</t>
  </si>
  <si>
    <t>1179142</t>
  </si>
  <si>
    <t>פודטק</t>
  </si>
  <si>
    <t>סבוריט</t>
  </si>
  <si>
    <t>1169978</t>
  </si>
  <si>
    <t>סייברוואן</t>
  </si>
  <si>
    <t>11666930</t>
  </si>
  <si>
    <t>ציוד תקשורת</t>
  </si>
  <si>
    <t>אפולו פאוור</t>
  </si>
  <si>
    <t>1082114</t>
  </si>
  <si>
    <t>קלינטק</t>
  </si>
  <si>
    <t>זוז פאוור</t>
  </si>
  <si>
    <t>1174184</t>
  </si>
  <si>
    <t>מאסיבית</t>
  </si>
  <si>
    <t>1172972</t>
  </si>
  <si>
    <t>פרקומט</t>
  </si>
  <si>
    <t>1187640</t>
  </si>
  <si>
    <t>שלוש 3 דיאם</t>
  </si>
  <si>
    <t>1177518</t>
  </si>
  <si>
    <t>דלתא מותגים</t>
  </si>
  <si>
    <t>1173699</t>
  </si>
  <si>
    <t>ויקטורי רשת סופרמרקטים</t>
  </si>
  <si>
    <t>1123777</t>
  </si>
  <si>
    <t>טרמינל איקס</t>
  </si>
  <si>
    <t>1178714</t>
  </si>
  <si>
    <t>מולטי ריטייל</t>
  </si>
  <si>
    <t>1171669</t>
  </si>
  <si>
    <t>מקס סטוק</t>
  </si>
  <si>
    <t>1168558</t>
  </si>
  <si>
    <t>אקסל סולושנס גרופ 1שח ע.נ</t>
  </si>
  <si>
    <t>770016</t>
  </si>
  <si>
    <t>הייפר גלובל</t>
  </si>
  <si>
    <t>1184985</t>
  </si>
  <si>
    <t>מגדלור</t>
  </si>
  <si>
    <t>1182567</t>
  </si>
  <si>
    <t>אוריין</t>
  </si>
  <si>
    <t>1103506</t>
  </si>
  <si>
    <t>אי.טי.ג'י.איי גרופ</t>
  </si>
  <si>
    <t>1176114</t>
  </si>
  <si>
    <t>גוטו</t>
  </si>
  <si>
    <t>1176726</t>
  </si>
  <si>
    <t>11767260</t>
  </si>
  <si>
    <t>הולמס פלייס אינטרנשיונל</t>
  </si>
  <si>
    <t>1142587</t>
  </si>
  <si>
    <t>שגריר</t>
  </si>
  <si>
    <t>1138379</t>
  </si>
  <si>
    <t>איידנטי הלת'קייר</t>
  </si>
  <si>
    <t>1177450</t>
  </si>
  <si>
    <t>אנרג'ין טכנו</t>
  </si>
  <si>
    <t>1172071</t>
  </si>
  <si>
    <t>אקסיליון- חסום</t>
  </si>
  <si>
    <t>383019</t>
  </si>
  <si>
    <t>גרופ 107</t>
  </si>
  <si>
    <t>1180181</t>
  </si>
  <si>
    <t>טופ רמדור מערכות 0.01 ש"ח</t>
  </si>
  <si>
    <t>1083377</t>
  </si>
  <si>
    <t>יוזרוואי</t>
  </si>
  <si>
    <t>1183748</t>
  </si>
  <si>
    <t>פוםוום</t>
  </si>
  <si>
    <t>1173434</t>
  </si>
  <si>
    <t>פיימנט טכנ' פיננסיות</t>
  </si>
  <si>
    <t>1180876</t>
  </si>
  <si>
    <t>קוויקליזארד</t>
  </si>
  <si>
    <t>1172840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</si>
  <si>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זרות הנסחרות בארץ</t>
    </r>
  </si>
  <si>
    <t>סאפיינס 0.01 יורו</t>
  </si>
  <si>
    <t>1087659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</si>
  <si>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אופציות 001 call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</si>
  <si>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</si>
  <si>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</si>
  <si>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t>REE AUTOMOTIVE LTD - CLASS A</t>
  </si>
  <si>
    <t>IL0011786154</t>
  </si>
  <si>
    <t>KORNIT DIGITAL LTD</t>
  </si>
  <si>
    <t>IL0011216723</t>
  </si>
  <si>
    <t>Capital Goods</t>
  </si>
  <si>
    <t>BRENMILLER ENER</t>
  </si>
  <si>
    <t>IL0012008152</t>
  </si>
  <si>
    <t>INMODE LTD</t>
  </si>
  <si>
    <t>IL0011595993</t>
  </si>
  <si>
    <t>SHL TELEMEDICINE LTD</t>
  </si>
  <si>
    <t>IL0010855885</t>
  </si>
  <si>
    <t>SIX</t>
  </si>
  <si>
    <t>Retailing</t>
  </si>
  <si>
    <t>COGENTIX MEDICAL INC</t>
  </si>
  <si>
    <t>IL0011691438</t>
  </si>
  <si>
    <t>ODDITY TECH LTD NO TRADE</t>
  </si>
  <si>
    <t>IL0011974909</t>
  </si>
  <si>
    <t>SIMILARWEB LTD</t>
  </si>
  <si>
    <t>IL0011751653</t>
  </si>
  <si>
    <t>TABOOLA.COM LTD</t>
  </si>
  <si>
    <t>IL0011754137</t>
  </si>
  <si>
    <t>ARBE ROBOTICS LTD</t>
  </si>
  <si>
    <t>IL0011796625</t>
  </si>
  <si>
    <t>Technology Hardware &amp; Equipment</t>
  </si>
  <si>
    <t>ODDITY TECH LTD</t>
  </si>
  <si>
    <t>PAYTON PLANAR MAGNETICS</t>
  </si>
  <si>
    <t>IL0010830391</t>
  </si>
  <si>
    <t>ITURAN LOCATION AND CONTROL</t>
  </si>
  <si>
    <t>IL0010818685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</si>
  <si>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</si>
  <si>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t>LANDCADIA HOLDINGS III INC-A</t>
  </si>
  <si>
    <t>US4316361090</t>
  </si>
  <si>
    <t>RHEINMETALL AG</t>
  </si>
  <si>
    <t>DE0007030009</t>
  </si>
  <si>
    <t>DAX</t>
  </si>
  <si>
    <t>PPHE HOTEL GROUP LTD</t>
  </si>
  <si>
    <t>GG00B1Z5FH87</t>
  </si>
  <si>
    <t>IHN LN</t>
  </si>
  <si>
    <t>GB00BPJHV584</t>
  </si>
  <si>
    <t>DARIOHEALTH CORP</t>
  </si>
  <si>
    <t>US23725P2092</t>
  </si>
  <si>
    <t>CLEARMIND MEDICINE INC</t>
  </si>
  <si>
    <t>CA1850531056</t>
  </si>
  <si>
    <t>TSX</t>
  </si>
  <si>
    <t>NOVARATIS AG SPONSORED ADR</t>
  </si>
  <si>
    <t>US66987V1098</t>
  </si>
  <si>
    <t>PFIZER INC</t>
  </si>
  <si>
    <t>US7170811035</t>
  </si>
  <si>
    <t>SANDOZ GROUP AG AMERICAN DEPOS</t>
  </si>
  <si>
    <t>US7999261008</t>
  </si>
  <si>
    <t>TAKEDA PHARMACEUTIC-SP ADR</t>
  </si>
  <si>
    <t>US8740602052</t>
  </si>
  <si>
    <t>CIM COMMERCIAL TRUST CORP</t>
  </si>
  <si>
    <t>US1255255846</t>
  </si>
  <si>
    <t>JUMBO SA</t>
  </si>
  <si>
    <t>GRS282183003</t>
  </si>
  <si>
    <t>S.O.I.T.E.C.</t>
  </si>
  <si>
    <t>FR0013227113</t>
  </si>
  <si>
    <t>Semiconductors &amp; Semiconductor Equipment</t>
  </si>
  <si>
    <t>SOLAREDGE TECHNOLOGIES INC</t>
  </si>
  <si>
    <t>US83417M1045</t>
  </si>
  <si>
    <t>TAIWAN SEMICONDUCTOR</t>
  </si>
  <si>
    <t>US8740391003</t>
  </si>
  <si>
    <t>BILL HOLDINGS INC</t>
  </si>
  <si>
    <t>US0900431000</t>
  </si>
  <si>
    <t>UAS DRONE CORP</t>
  </si>
  <si>
    <t>US9034481088</t>
  </si>
  <si>
    <t>Technology</t>
  </si>
  <si>
    <t>SCOUTCAM INC</t>
  </si>
  <si>
    <t>US81063V2043</t>
  </si>
  <si>
    <t>SIYATA MOBILE INC         חסום</t>
  </si>
  <si>
    <t>CA83013Q5095</t>
  </si>
  <si>
    <t>RWE AG</t>
  </si>
  <si>
    <t>DE0007037129</t>
  </si>
  <si>
    <t>Selina Hospitality PLC</t>
  </si>
  <si>
    <t>GB00BQ1MW662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</si>
  <si>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</si>
  <si>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5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קרנות סל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</si>
  <si>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סל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</si>
  <si>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</si>
  <si>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 מניות בישראל</t>
    </r>
  </si>
  <si>
    <t>MTF סל כש ת"א125-</t>
  </si>
  <si>
    <t>1159714</t>
  </si>
  <si>
    <t>MTF סל תא 125</t>
  </si>
  <si>
    <t>1150283</t>
  </si>
  <si>
    <t>מניות</t>
  </si>
  <si>
    <t>MTF סל תא 35</t>
  </si>
  <si>
    <t>1150184</t>
  </si>
  <si>
    <t>הראל סל כש תא 125</t>
  </si>
  <si>
    <t>1155340</t>
  </si>
  <si>
    <t>פסגות ETF כש תא 125</t>
  </si>
  <si>
    <t>1155324</t>
  </si>
  <si>
    <t>קסם ETF כשרה תא 125</t>
  </si>
  <si>
    <t>1155365</t>
  </si>
  <si>
    <t>קסם ETF תא 35</t>
  </si>
  <si>
    <t>1146570</t>
  </si>
  <si>
    <t>תכלית סל כש תא 125</t>
  </si>
  <si>
    <t>1155373</t>
  </si>
  <si>
    <t>תכלית סל תא 35</t>
  </si>
  <si>
    <t>1143700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</si>
  <si>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 מניות בחו"ל</t>
    </r>
  </si>
  <si>
    <t>1150333</t>
  </si>
  <si>
    <t>1146471</t>
  </si>
  <si>
    <t>1162783</t>
  </si>
  <si>
    <t>1144385</t>
  </si>
  <si>
    <t>1148162</t>
  </si>
  <si>
    <t>1149871</t>
  </si>
  <si>
    <t>1149020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</si>
  <si>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מדדים אחרים בישראל</t>
    </r>
  </si>
  <si>
    <t>MTF סל כש תל בונד 60</t>
  </si>
  <si>
    <t>1159698</t>
  </si>
  <si>
    <t>אג"ח</t>
  </si>
  <si>
    <t>MTF סל תל גוב-צמודות 5-10</t>
  </si>
  <si>
    <t>1150069</t>
  </si>
  <si>
    <t>MTF סל תל גוב-שקלי</t>
  </si>
  <si>
    <t>1149954</t>
  </si>
  <si>
    <t>MTF סל תלבונד 20</t>
  </si>
  <si>
    <t>1149988</t>
  </si>
  <si>
    <t>MTF סל תלבונד 60</t>
  </si>
  <si>
    <t>1149996</t>
  </si>
  <si>
    <t>הראל סל כש תלבונד 60</t>
  </si>
  <si>
    <t>1155092</t>
  </si>
  <si>
    <t>הראל סל תלבונד 20</t>
  </si>
  <si>
    <t>1150440</t>
  </si>
  <si>
    <t>פסגות ETF כש תלבונד 60</t>
  </si>
  <si>
    <t>1155076</t>
  </si>
  <si>
    <t>פסגות ETF תל גוב-שקלי</t>
  </si>
  <si>
    <t>1147941</t>
  </si>
  <si>
    <t>פסגות ETF תלבונד 60</t>
  </si>
  <si>
    <t>1148006</t>
  </si>
  <si>
    <t>קסם ETF כשרה תלבונד 60</t>
  </si>
  <si>
    <t>1155126</t>
  </si>
  <si>
    <t>קסם ETF כשרה תלבונד תשו</t>
  </si>
  <si>
    <t>1199058</t>
  </si>
  <si>
    <t>קסם ETF תל גוב- שקלי</t>
  </si>
  <si>
    <t>1146562</t>
  </si>
  <si>
    <t>קסם ETF תל גוב-צמודות 2-5</t>
  </si>
  <si>
    <t>1146158</t>
  </si>
  <si>
    <t>קסם ETF תל גוב-שקלי 2-5</t>
  </si>
  <si>
    <t>1146190</t>
  </si>
  <si>
    <t>קסם ETF תלבונד 20</t>
  </si>
  <si>
    <t>1145960</t>
  </si>
  <si>
    <t>קסם ETF תלבונד ש 50</t>
  </si>
  <si>
    <t>1150762</t>
  </si>
  <si>
    <t>קסםETF תל גוב-צמודות 5-10</t>
  </si>
  <si>
    <t>1145739</t>
  </si>
  <si>
    <t>תכלית סל תלבונד 20</t>
  </si>
  <si>
    <t>1143791</t>
  </si>
  <si>
    <t>תכלית סל תלבונד 60</t>
  </si>
  <si>
    <t>1145101</t>
  </si>
  <si>
    <t>תכלית סל תלבונד מאגר</t>
  </si>
  <si>
    <t>1144013</t>
  </si>
  <si>
    <t>תכלית סל תלבונד שקלי</t>
  </si>
  <si>
    <t>1145184</t>
  </si>
  <si>
    <t>תכלית סל תלבונד שקלי 50</t>
  </si>
  <si>
    <t>1169333</t>
  </si>
  <si>
    <t>תכלית סל תלגוב צמוד 5-10</t>
  </si>
  <si>
    <t>1145176</t>
  </si>
  <si>
    <t>תכלית סל תלגוב שקלי</t>
  </si>
  <si>
    <t>1145143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</si>
  <si>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מדדים אחרים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</si>
  <si>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</si>
  <si>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short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</si>
  <si>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</si>
  <si>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 מניות</t>
    </r>
  </si>
  <si>
    <t>INVESCO S&amp;P 500 ACC</t>
  </si>
  <si>
    <t>IE00B3YCGJ38</t>
  </si>
  <si>
    <t>ISHARES MSCI WORLD ISLAMIC</t>
  </si>
  <si>
    <t>IE00B27YCN58</t>
  </si>
  <si>
    <t>LYXOR S&amp;P 500</t>
  </si>
  <si>
    <t>LU1135865084</t>
  </si>
  <si>
    <t>SP FUNDS DOW JONES GLOBAL</t>
  </si>
  <si>
    <t>US8863647025</t>
  </si>
  <si>
    <t>SP FUNDS S&amp;P SHARIA INDUSTRY</t>
  </si>
  <si>
    <t>US8863648015</t>
  </si>
  <si>
    <t>SPDR S&amp;P 500 ETF TRUST</t>
  </si>
  <si>
    <t>US78462F1030</t>
  </si>
  <si>
    <t>WAHED DOW JONES ISLAMIC</t>
  </si>
  <si>
    <t>US53656F2680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</si>
  <si>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מדדים אחרים</t>
    </r>
  </si>
  <si>
    <t>ISHARES GS$ INVESTOP CORP</t>
  </si>
  <si>
    <t>US4642872422</t>
  </si>
  <si>
    <t>ISHARES IBOXX H/Y CORP BOND</t>
  </si>
  <si>
    <t>US4642885135</t>
  </si>
  <si>
    <t>VANGUARD INTERMIDIATE TERM</t>
  </si>
  <si>
    <t>US92206C8709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</si>
  <si>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</si>
  <si>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short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</si>
  <si>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</si>
  <si>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6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תעודות השתתפות בקרנות נאמנות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</si>
  <si>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תעודות השתתפות בקרנות נאמנות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</si>
  <si>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</si>
  <si>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</t>
    </r>
  </si>
  <si>
    <t>MTF מח  תלבונד ש 5-15</t>
  </si>
  <si>
    <t>5125364</t>
  </si>
  <si>
    <t>MTF מח תלבונד 20</t>
  </si>
  <si>
    <t>5123039</t>
  </si>
  <si>
    <t>הראל מחקה תלבונד 20</t>
  </si>
  <si>
    <t>5117270</t>
  </si>
  <si>
    <t>קסם KTF תלבונד 20</t>
  </si>
  <si>
    <t>5115589</t>
  </si>
  <si>
    <t>תכלית TTF תלבונד 20</t>
  </si>
  <si>
    <t>5115472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</si>
  <si>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ממשלתי</t>
    </r>
  </si>
  <si>
    <t>MTF מח תל גוב-צמודות 5-10</t>
  </si>
  <si>
    <t>5135405</t>
  </si>
  <si>
    <t>MTF מח תל גוב-שקלי</t>
  </si>
  <si>
    <t>5123393</t>
  </si>
  <si>
    <t>PTF תל גוב-צמוד5-10</t>
  </si>
  <si>
    <t>5117833</t>
  </si>
  <si>
    <t>PTF תל גוב-שקלי2-5</t>
  </si>
  <si>
    <t>5111422</t>
  </si>
  <si>
    <t>הראל מחקה תל גוב-שקלי</t>
  </si>
  <si>
    <t>5128111</t>
  </si>
  <si>
    <t>הראל מחקה תל-גובצמוד5-10</t>
  </si>
  <si>
    <t>5116785</t>
  </si>
  <si>
    <t>קסם KTF תל גוב-שקלי</t>
  </si>
  <si>
    <t>5118047</t>
  </si>
  <si>
    <t>קסםKTF תל גוב-צמודות 5-10</t>
  </si>
  <si>
    <t>5118054</t>
  </si>
  <si>
    <t>תכלית TTF תלגוב צמוד 5-10</t>
  </si>
  <si>
    <t>5119383</t>
  </si>
  <si>
    <t>תכלית TTF תלגוב שקלי 2-5</t>
  </si>
  <si>
    <t>5108857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</si>
  <si>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</si>
  <si>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t xml:space="preserve">                    SP 500 PTF</t>
  </si>
  <si>
    <t>5127469</t>
  </si>
  <si>
    <t xml:space="preserve">                   NDX 10</t>
  </si>
  <si>
    <t>5127766</t>
  </si>
  <si>
    <t xml:space="preserve">                  SP500 מח MTF</t>
  </si>
  <si>
    <t>5122627</t>
  </si>
  <si>
    <t xml:space="preserve">                 SP500 KTF קסם</t>
  </si>
  <si>
    <t>5124482</t>
  </si>
  <si>
    <t xml:space="preserve">                 STOXX 60</t>
  </si>
  <si>
    <t>5130752</t>
  </si>
  <si>
    <t xml:space="preserve">                SP500הראל</t>
  </si>
  <si>
    <t>5129275</t>
  </si>
  <si>
    <t xml:space="preserve">               SP500 TTF </t>
  </si>
  <si>
    <t>5113998</t>
  </si>
  <si>
    <t xml:space="preserve">             NIKKEI225 KT</t>
  </si>
  <si>
    <t>5136064</t>
  </si>
  <si>
    <t>PTF תא 125</t>
  </si>
  <si>
    <t>5112628</t>
  </si>
  <si>
    <t>PTF תא 35</t>
  </si>
  <si>
    <t>5130687</t>
  </si>
  <si>
    <t>הראל מחקה ת"א 35</t>
  </si>
  <si>
    <t>5130661</t>
  </si>
  <si>
    <t>הראל מחקה תא 125</t>
  </si>
  <si>
    <t>5122510</t>
  </si>
  <si>
    <t>קסם KTF תא 125</t>
  </si>
  <si>
    <t>5113345</t>
  </si>
  <si>
    <t>קסם KTF תא 35</t>
  </si>
  <si>
    <t>5124490</t>
  </si>
  <si>
    <t>תכלית TTF תא 125</t>
  </si>
  <si>
    <t>5114657</t>
  </si>
  <si>
    <t>תכלית TTF תא 35</t>
  </si>
  <si>
    <t>5109418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</si>
  <si>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</si>
  <si>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</si>
  <si>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</si>
  <si>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ממשלתי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</si>
  <si>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</si>
  <si>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</si>
  <si>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t>CIFC GLBL FLT RT CR-B1 USD</t>
  </si>
  <si>
    <t>IE0009SO3I10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</si>
  <si>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</si>
  <si>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7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כתבי אופציה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</si>
  <si>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כתבי אופציה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</si>
  <si>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</si>
  <si>
    <t>קונטיניואל אפ 1</t>
  </si>
  <si>
    <t>1182278</t>
  </si>
  <si>
    <t>גרופ 107 אפ 1</t>
  </si>
  <si>
    <t>1180199</t>
  </si>
  <si>
    <t>השקעות ואחזקות</t>
  </si>
  <si>
    <t>בית בכפר אופ רכישה 1</t>
  </si>
  <si>
    <t>1183664</t>
  </si>
  <si>
    <t>טופ גאם אפ א</t>
  </si>
  <si>
    <t>1200740</t>
  </si>
  <si>
    <t>זוז פאוור אופ 3</t>
  </si>
  <si>
    <t>1185321</t>
  </si>
  <si>
    <t>פרקומט אינטרנשיונל אופ 1</t>
  </si>
  <si>
    <t>1187657</t>
  </si>
  <si>
    <t>איידנטי אופ' 2</t>
  </si>
  <si>
    <t>1177476</t>
  </si>
  <si>
    <t>טרקנט אופ 1</t>
  </si>
  <si>
    <t>1174101</t>
  </si>
  <si>
    <t>פיימנט אופ 1</t>
  </si>
  <si>
    <t>1180884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</si>
  <si>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</si>
  <si>
    <t>SIYATA MOBILE INC -CW25</t>
  </si>
  <si>
    <t>CA83013Q1524</t>
  </si>
  <si>
    <t>BYTE ACQUISITION CORP</t>
  </si>
  <si>
    <t>KYG1R25Q1133</t>
  </si>
  <si>
    <t>LANDCADIA HOLDINGS IV INC</t>
  </si>
  <si>
    <t>US51477A1126</t>
  </si>
  <si>
    <t>ION ACQ CL A -CW27</t>
  </si>
  <si>
    <t>US4576791168</t>
  </si>
  <si>
    <t>IL0011754210</t>
  </si>
  <si>
    <t>FALCONS BEYOND GLOBAL</t>
  </si>
  <si>
    <t>US3061211120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</si>
  <si>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</si>
  <si>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8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</si>
  <si>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</si>
  <si>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</si>
  <si>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</si>
  <si>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t>ת401-35C001700M</t>
  </si>
  <si>
    <t>84672872</t>
  </si>
  <si>
    <t>ת401-35P001700M</t>
  </si>
  <si>
    <t>84673524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</si>
  <si>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</si>
  <si>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</si>
  <si>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</si>
  <si>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</si>
  <si>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</si>
  <si>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מטבע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</si>
  <si>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</si>
  <si>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סחירות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</si>
  <si>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</si>
  <si>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</si>
  <si>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9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</si>
  <si>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</si>
  <si>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</si>
  <si>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</si>
  <si>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t>F-RUSSELL 03/24</t>
  </si>
  <si>
    <t>RTYH4 INDEX</t>
  </si>
  <si>
    <t>.ל.ר</t>
  </si>
  <si>
    <t>FT MINI DOW 03/24</t>
  </si>
  <si>
    <t>DMH4 INDEX</t>
  </si>
  <si>
    <t>FUTURE MINI NASDAQ 03/24</t>
  </si>
  <si>
    <t>NQH4 INDEX</t>
  </si>
  <si>
    <t>MSCI EmgMkt 03/24</t>
  </si>
  <si>
    <t>MESH4 INDEX</t>
  </si>
  <si>
    <t>NASD100 MICRO  EMIN 03/24</t>
  </si>
  <si>
    <t>HWBH4 INDEX</t>
  </si>
  <si>
    <t>S&amp;P/TSX60 03/24</t>
  </si>
  <si>
    <t>PTH4 INDEX</t>
  </si>
  <si>
    <t>SPI 200 03/24</t>
  </si>
  <si>
    <t>XPH4 INDEX</t>
  </si>
  <si>
    <t>ASX</t>
  </si>
  <si>
    <t>STOXX600 03/24</t>
  </si>
  <si>
    <t>SXOH4 INDEX</t>
  </si>
  <si>
    <t>NIKKEI 225 MINI 03/24</t>
  </si>
  <si>
    <t>NOH4 INDEX</t>
  </si>
  <si>
    <t>ל.ר</t>
  </si>
  <si>
    <t>S&amp;P500 EMINI FUT  3/23</t>
  </si>
  <si>
    <t>ESH4 INDEX</t>
  </si>
  <si>
    <t>TOPIX INDX FUT 03/24</t>
  </si>
  <si>
    <t>TPH4</t>
  </si>
  <si>
    <t>ULTRA10 YR 3/24</t>
  </si>
  <si>
    <t>UXYH4 COMDTY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</si>
  <si>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</si>
  <si>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10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מוצרים מובנים</t>
    </r>
    <r>
      <rPr>
        <b/>
        <sz val="10"/>
        <color theme="1"/>
        <rFont val="Tahoma"/>
        <family val="2"/>
      </rPr>
      <t xml:space="preserve">  </t>
    </r>
  </si>
  <si>
    <t>נכס הבסיס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</si>
  <si>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מובנים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</si>
  <si>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</si>
  <si>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</si>
  <si>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t>אלה פקדון אגח ח</t>
  </si>
  <si>
    <t>1195361</t>
  </si>
  <si>
    <t>אלה פקדונות אגח ה'</t>
  </si>
  <si>
    <t>1162577</t>
  </si>
  <si>
    <t>הראל פיקדון אגח א'</t>
  </si>
  <si>
    <t>1159623</t>
  </si>
  <si>
    <t>פאי פיקדונות אגח ב</t>
  </si>
  <si>
    <t>1201144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</si>
  <si>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</si>
  <si>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</si>
  <si>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t>שכבת הון (Equity Tranch) בישראל</t>
  </si>
  <si>
    <t xml:space="preserve">שכבת חוב (Tranch) בישראל  בדירוג (AA-) ומעלה    </t>
  </si>
  <si>
    <t xml:space="preserve">שכבת חוב (Tranch) בישראל  בדירוג (BB+)ומטה </t>
  </si>
  <si>
    <t>שכבת חוב (Tranch) בישראל  בדירוג (BBB:+A-)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</si>
  <si>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</si>
  <si>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</si>
  <si>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</si>
  <si>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</si>
  <si>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t>שכבת הון (Equity Tranch) בחו"ל</t>
  </si>
  <si>
    <t xml:space="preserve">שכבת חוב (Tranch) בחו"ל בדירוג (AA-) ומעלה    </t>
  </si>
  <si>
    <t xml:space="preserve">שכבת חוב (Tranch) בחו"ל בדירוג (BB+)ומטה </t>
  </si>
  <si>
    <t>שכבת חוב (Tranch) בחו"ל בדירוג (BBB:+A-)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</si>
  <si>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</si>
  <si>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תעודות התחייבות ממשלתיות 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</si>
  <si>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תעודות התחייבות ממשלתיות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</si>
  <si>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</si>
  <si>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</si>
  <si>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</si>
  <si>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של ממשלת ישראל שהונפקו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</si>
  <si>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לא סחירות שהנפיקו ממשלות זרות בחו"ל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</si>
  <si>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</si>
  <si>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תעודות חוב מסחריות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</si>
  <si>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</si>
  <si>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</si>
  <si>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מדד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</si>
  <si>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</t>
    </r>
  </si>
  <si>
    <t>אספן גרופ נעמ1</t>
  </si>
  <si>
    <t>3130374</t>
  </si>
  <si>
    <t>מנרב חוב פרטי</t>
  </si>
  <si>
    <t>11020414</t>
  </si>
  <si>
    <t>נאוי נעמ 6</t>
  </si>
  <si>
    <t>11019664</t>
  </si>
  <si>
    <t>נעמ שכון ובנוי 3</t>
  </si>
  <si>
    <t>11020132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</si>
  <si>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</si>
  <si>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</si>
  <si>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 של חברות ישראליות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</si>
  <si>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 של חברות זרות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</si>
  <si>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</si>
  <si>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</t>
    </r>
  </si>
  <si>
    <t>ספק המידע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</si>
  <si>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</si>
  <si>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</si>
  <si>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מדד</t>
    </r>
  </si>
  <si>
    <t>מקורות אגח -6רמ</t>
  </si>
  <si>
    <t>1100908</t>
  </si>
  <si>
    <t>מקורות אגח -8רמ</t>
  </si>
  <si>
    <t>1124346</t>
  </si>
  <si>
    <t>שירותים</t>
  </si>
  <si>
    <t>רפאל אגח ג-רמ</t>
  </si>
  <si>
    <t>1140276</t>
  </si>
  <si>
    <t>רש"ת אגח א - רמ</t>
  </si>
  <si>
    <t>1187335</t>
  </si>
  <si>
    <t>תשתיות אנרגיה אגא-רמ</t>
  </si>
  <si>
    <t>1168087</t>
  </si>
  <si>
    <t>נתיבי הגז אגח א -רמ</t>
  </si>
  <si>
    <t>1103084</t>
  </si>
  <si>
    <t>אגד אגח -1רמ</t>
  </si>
  <si>
    <t>1198787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</si>
  <si>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</t>
    </r>
  </si>
  <si>
    <t>רפאל אגח ד-רמ</t>
  </si>
  <si>
    <t>1140284</t>
  </si>
  <si>
    <t>רפאל אגח ה-רמ</t>
  </si>
  <si>
    <t>1140292</t>
  </si>
  <si>
    <t>מת"ם תעש' מדע אגח א-רמ</t>
  </si>
  <si>
    <t>1138999</t>
  </si>
  <si>
    <t>נדל"ן מניב</t>
  </si>
  <si>
    <t>אורמת טכנ אגח 4 - רמ</t>
  </si>
  <si>
    <t>1167212</t>
  </si>
  <si>
    <t>חשמל</t>
  </si>
  <si>
    <t>עוגן חברתית 2  אגחא-רמ</t>
  </si>
  <si>
    <t>1196831</t>
  </si>
  <si>
    <t>לידר אגח ח' -רמ</t>
  </si>
  <si>
    <t>3180361</t>
  </si>
  <si>
    <t>מקס איט התח אגח ד-רמ</t>
  </si>
  <si>
    <t>1197953</t>
  </si>
  <si>
    <t>אליהו הנפקות אגח א-רמ</t>
  </si>
  <si>
    <t>1142009</t>
  </si>
  <si>
    <t>ביטוח ישיר אגח יא-רמ</t>
  </si>
  <si>
    <t>1138825</t>
  </si>
  <si>
    <t>י.ח.ק להשק אגח -רמ</t>
  </si>
  <si>
    <t>1181783</t>
  </si>
  <si>
    <t>כלל תעשיות אגח טז-רמ</t>
  </si>
  <si>
    <t>6080238</t>
  </si>
  <si>
    <t>איילון אגח ג-רמ</t>
  </si>
  <si>
    <t>1195577</t>
  </si>
  <si>
    <t>לאומי צמוד אשראי אגח1 רמ</t>
  </si>
  <si>
    <t>1198639</t>
  </si>
  <si>
    <t>פסגות קב.לפיננסי אגח ב רמ</t>
  </si>
  <si>
    <t>5990171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</si>
  <si>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</si>
  <si>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</si>
  <si>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</si>
  <si>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 של חברות ישראליות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</si>
  <si>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 של חברות זרות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</si>
  <si>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</si>
  <si>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4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</si>
  <si>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</si>
  <si>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</si>
  <si>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 </t>
    </r>
  </si>
  <si>
    <t>REDEFINE MEAT</t>
  </si>
  <si>
    <t>11019123</t>
  </si>
  <si>
    <t> ביוטכנולוגיה</t>
  </si>
  <si>
    <t>תלמה תיירות</t>
  </si>
  <si>
    <t>11019016</t>
  </si>
  <si>
    <t> מלונאות ותיירות</t>
  </si>
  <si>
    <t>SUNBIT</t>
  </si>
  <si>
    <t>11019074</t>
  </si>
  <si>
    <t> שירותים פיננסיים</t>
  </si>
  <si>
    <t>TIPRANKS</t>
  </si>
  <si>
    <t>11018944</t>
  </si>
  <si>
    <t>FORETELIX</t>
  </si>
  <si>
    <t>11019124</t>
  </si>
  <si>
    <t> תוכנה ואינטרנט</t>
  </si>
  <si>
    <t>HUMANZ</t>
  </si>
  <si>
    <t>11019400</t>
  </si>
  <si>
    <t>UVEYE</t>
  </si>
  <si>
    <t>11019033</t>
  </si>
  <si>
    <t>VERBIT</t>
  </si>
  <si>
    <t>62008131</t>
  </si>
  <si>
    <t>GIGANTIC</t>
  </si>
  <si>
    <t>11019484</t>
  </si>
  <si>
    <t>GIGANTIC 2</t>
  </si>
  <si>
    <t>11020007</t>
  </si>
  <si>
    <t>SPROUTT</t>
  </si>
  <si>
    <t>62008156</t>
  </si>
  <si>
    <t>BODY VISION MEDICAL</t>
  </si>
  <si>
    <t>11018860</t>
  </si>
  <si>
    <t>LUMEN</t>
  </si>
  <si>
    <t>11018604</t>
  </si>
  <si>
    <t>ARBE II</t>
  </si>
  <si>
    <t>11020455</t>
  </si>
  <si>
    <t>גוד פארם</t>
  </si>
  <si>
    <t>11020069</t>
  </si>
  <si>
    <t>סי דאטה</t>
  </si>
  <si>
    <t>11019428</t>
  </si>
  <si>
    <t>MINDSPACE LTD</t>
  </si>
  <si>
    <t>11019337</t>
  </si>
  <si>
    <t>וולטה סולאר</t>
  </si>
  <si>
    <t>11019571</t>
  </si>
  <si>
    <t>HOMMZ TECHNOLOG</t>
  </si>
  <si>
    <t>11018869</t>
  </si>
  <si>
    <t>טופ קפיטל - פתרונות ליזם</t>
  </si>
  <si>
    <t>11020411</t>
  </si>
  <si>
    <t>שירותים פיננסיים </t>
  </si>
  <si>
    <t>FORETELLIX 2</t>
  </si>
  <si>
    <t>11020008</t>
  </si>
  <si>
    <t>MORE TECH VENTURES 14-09-23</t>
  </si>
  <si>
    <t>11020482</t>
  </si>
  <si>
    <t>תוכנה ואינטרנט 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</si>
  <si>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</si>
  <si>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לא סחירות של חברות ישראליות שנסחרות בחו"ל</t>
    </r>
  </si>
  <si>
    <t>R-GO ROBOTICS</t>
  </si>
  <si>
    <t>11019365</t>
  </si>
  <si>
    <t>NSURE.AI</t>
  </si>
  <si>
    <t>11019366</t>
  </si>
  <si>
    <t>SAYATA LABS LTD</t>
  </si>
  <si>
    <t>11019339</t>
  </si>
  <si>
    <t>Insurance</t>
  </si>
  <si>
    <t>LUSIX</t>
  </si>
  <si>
    <t>11019369</t>
  </si>
  <si>
    <t>AUTOLEADSTAR</t>
  </si>
  <si>
    <t>11019278</t>
  </si>
  <si>
    <t>SIDELINES</t>
  </si>
  <si>
    <t>11019364</t>
  </si>
  <si>
    <t>SIXGILL</t>
  </si>
  <si>
    <t>11019454</t>
  </si>
  <si>
    <t>SIXGILL SAFE</t>
  </si>
  <si>
    <t>11020503</t>
  </si>
  <si>
    <t>WEKAIO</t>
  </si>
  <si>
    <t>11018729</t>
  </si>
  <si>
    <t>YOTPO</t>
  </si>
  <si>
    <t>11018495</t>
  </si>
  <si>
    <t>YOTPO 2</t>
  </si>
  <si>
    <t>11018866</t>
  </si>
  <si>
    <t>YOTPO 4</t>
  </si>
  <si>
    <t>11019359</t>
  </si>
  <si>
    <t>KARMA</t>
  </si>
  <si>
    <t>11019229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</si>
  <si>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לא סחירות של חברות זרות בחו"ל</t>
    </r>
  </si>
  <si>
    <t>CROSS BANK RIVER</t>
  </si>
  <si>
    <t>11019245</t>
  </si>
  <si>
    <t>CANDID 2</t>
  </si>
  <si>
    <t>11020458</t>
  </si>
  <si>
    <t>CARESYNTAX</t>
  </si>
  <si>
    <t>11019265</t>
  </si>
  <si>
    <t>STREAM ELEMENT</t>
  </si>
  <si>
    <t>11018885</t>
  </si>
  <si>
    <t>PROSPECT CAPITAL CORP</t>
  </si>
  <si>
    <t>US74348T5083</t>
  </si>
  <si>
    <t>RONSON DEVELOPMENT SE</t>
  </si>
  <si>
    <t>11019575</t>
  </si>
  <si>
    <t>SHOWFIELDS</t>
  </si>
  <si>
    <t>11019982</t>
  </si>
  <si>
    <t>SHOWFIELDS 2</t>
  </si>
  <si>
    <t>11020483</t>
  </si>
  <si>
    <t>CHEETAH TECHNOGIES</t>
  </si>
  <si>
    <t>11019156</t>
  </si>
  <si>
    <t>WISENSE TECHNOLOGIE</t>
  </si>
  <si>
    <t>11019193</t>
  </si>
  <si>
    <t>CHEQ</t>
  </si>
  <si>
    <t>11019014</t>
  </si>
  <si>
    <t>RESONAI SECONDARY 2</t>
  </si>
  <si>
    <t>11018938</t>
  </si>
  <si>
    <t>CANDID</t>
  </si>
  <si>
    <t>11018711</t>
  </si>
  <si>
    <t>UTILITIES</t>
  </si>
  <si>
    <t>11019989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</si>
  <si>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</si>
  <si>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5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קרנות השקעה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</si>
  <si>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השקעה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</si>
  <si>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</si>
  <si>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הון סיכון</t>
    </r>
  </si>
  <si>
    <t>DISRUPTIVE AI</t>
  </si>
  <si>
    <t>11019275</t>
  </si>
  <si>
    <t>ICP 2</t>
  </si>
  <si>
    <t>11019120</t>
  </si>
  <si>
    <t>PEREGRINE GROWT</t>
  </si>
  <si>
    <t>11019149</t>
  </si>
  <si>
    <t>QUMRA OPPORTUNITY FUND</t>
  </si>
  <si>
    <t>11019019</t>
  </si>
  <si>
    <t>QUMRA3</t>
  </si>
  <si>
    <t>11018841</t>
  </si>
  <si>
    <t>TRIGO</t>
  </si>
  <si>
    <t>11019483</t>
  </si>
  <si>
    <t>VERTEX ISRAEL OPPORTUNITY II F</t>
  </si>
  <si>
    <t>11019219</t>
  </si>
  <si>
    <t>VG 3 G LIMITED PARTNERSHIP</t>
  </si>
  <si>
    <t>11019456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</si>
  <si>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גידור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</si>
  <si>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נדל"ן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</si>
  <si>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השקעה אחרות</t>
    </r>
  </si>
  <si>
    <t xml:space="preserve"> AP PARTNERS II LIMITED</t>
  </si>
  <si>
    <t>11020123</t>
  </si>
  <si>
    <t>ARKIN BIO CAPITAL</t>
  </si>
  <si>
    <t>11019367</t>
  </si>
  <si>
    <t>GREEN LANTERN 911 LIMITED</t>
  </si>
  <si>
    <t>11019898</t>
  </si>
  <si>
    <t>Jesselson Group</t>
  </si>
  <si>
    <t>11019994</t>
  </si>
  <si>
    <t>RAKIA CAPITAL FUND LP</t>
  </si>
  <si>
    <t>11019934</t>
  </si>
  <si>
    <t>SCINTILLA</t>
  </si>
  <si>
    <t>11020474</t>
  </si>
  <si>
    <t>STARDOM MEDIA VENTUR</t>
  </si>
  <si>
    <t>11019220</t>
  </si>
  <si>
    <t>Value AP partn</t>
  </si>
  <si>
    <t>11020109</t>
  </si>
  <si>
    <t>Value Base Fund Limited P</t>
  </si>
  <si>
    <t>11020416</t>
  </si>
  <si>
    <t>קוגיטו קפיטל 2</t>
  </si>
  <si>
    <t>11019376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</si>
  <si>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</si>
  <si>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הון סיכון בחו"ל</t>
    </r>
  </si>
  <si>
    <t>GROUP 11 IV</t>
  </si>
  <si>
    <t>11018862</t>
  </si>
  <si>
    <t>GROUP_11(5)</t>
  </si>
  <si>
    <t>11018971</t>
  </si>
  <si>
    <t>GROUP11 FUND VI</t>
  </si>
  <si>
    <t>11019473</t>
  </si>
  <si>
    <t>HANACO</t>
  </si>
  <si>
    <t>11018865</t>
  </si>
  <si>
    <t>HANACO GROWTH 3</t>
  </si>
  <si>
    <t>11020011</t>
  </si>
  <si>
    <t>HANACO II L.P</t>
  </si>
  <si>
    <t>11019162</t>
  </si>
  <si>
    <t>HANACO III LP</t>
  </si>
  <si>
    <t>11020019</t>
  </si>
  <si>
    <t>HPS CAPRICORN</t>
  </si>
  <si>
    <t>11019350</t>
  </si>
  <si>
    <t>HV GONDOR FEEDER</t>
  </si>
  <si>
    <t>11020502</t>
  </si>
  <si>
    <t>ICP R1 L.P. CLASS A</t>
  </si>
  <si>
    <t>11019972</t>
  </si>
  <si>
    <t>ICP R1 L.P. CLASS C</t>
  </si>
  <si>
    <t>11019974</t>
  </si>
  <si>
    <t>MORETECH VENTURES II</t>
  </si>
  <si>
    <t>11020463</t>
  </si>
  <si>
    <t>SHEVA VENTURES FUND</t>
  </si>
  <si>
    <t>11019461</t>
  </si>
  <si>
    <t>TARGET GLOBAL BOHRIUM</t>
  </si>
  <si>
    <t>11020481</t>
  </si>
  <si>
    <t>TARGET RAPYD 2</t>
  </si>
  <si>
    <t>11019476</t>
  </si>
  <si>
    <t>TARGET WEFOX 2</t>
  </si>
  <si>
    <t>11019349</t>
  </si>
  <si>
    <t>VINTAGE FUND 7 ACCESS</t>
  </si>
  <si>
    <t>11019985</t>
  </si>
  <si>
    <t>VINTAGE FUND 7 BREAKOUT</t>
  </si>
  <si>
    <t>11019986</t>
  </si>
  <si>
    <t>VIOLA OPPORTUNITY I</t>
  </si>
  <si>
    <t>11019451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</si>
  <si>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נדל"ן בחו"ל</t>
    </r>
  </si>
  <si>
    <t>ELECTRA AMERICA PRINCIPAL HOSP</t>
  </si>
  <si>
    <t>11019455</t>
  </si>
  <si>
    <t>ELECTRA MULTIFAMILY INVESTMENT</t>
  </si>
  <si>
    <t>11018732</t>
  </si>
  <si>
    <t>HENDERSON PARK REAL</t>
  </si>
  <si>
    <t>11020471</t>
  </si>
  <si>
    <t>LCN EURO FUND</t>
  </si>
  <si>
    <t>11018921</t>
  </si>
  <si>
    <t>MEDEAL GROUP FUND</t>
  </si>
  <si>
    <t>11018780</t>
  </si>
  <si>
    <t>OAK STREET REAL ESTATE VI</t>
  </si>
  <si>
    <t>11020012</t>
  </si>
  <si>
    <t>PAGAYA SMARTRESI F1</t>
  </si>
  <si>
    <t>KYG68775108F</t>
  </si>
  <si>
    <t>RIALITO</t>
  </si>
  <si>
    <t>11018714</t>
  </si>
  <si>
    <t>Starlight Bond</t>
  </si>
  <si>
    <t>11019978</t>
  </si>
  <si>
    <t>STARLIGHT CANADIAN RESIDENTIAL</t>
  </si>
  <si>
    <t>11019474</t>
  </si>
  <si>
    <t>YELLOWSTONE PLATFORM HOLDINGS</t>
  </si>
  <si>
    <t>11019282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</si>
  <si>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גידור בחו"ל</t>
    </r>
  </si>
  <si>
    <t>COMMUNITY CAYMAN FUND</t>
  </si>
  <si>
    <t>11019993</t>
  </si>
  <si>
    <t>LUCID ALTERNATIVE FUND</t>
  </si>
  <si>
    <t>11020009</t>
  </si>
  <si>
    <t>SPHERA TECH FUND LP 1</t>
  </si>
  <si>
    <t>11019906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</si>
  <si>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השקעה אחרות בחו"ל</t>
    </r>
  </si>
  <si>
    <t xml:space="preserve">                       AVENUE1</t>
  </si>
  <si>
    <t>11018733</t>
  </si>
  <si>
    <t xml:space="preserve">                       AVENUE2</t>
  </si>
  <si>
    <t>11018734</t>
  </si>
  <si>
    <t>1L-MORE ALTERNATIVE CREDIT FU</t>
  </si>
  <si>
    <t>11019131</t>
  </si>
  <si>
    <t>ACIP APEX CO-INVEST FEEDER (CA</t>
  </si>
  <si>
    <t>11019459</t>
  </si>
  <si>
    <t>ARC FUND IV</t>
  </si>
  <si>
    <t>11020457</t>
  </si>
  <si>
    <t>ARJUN ALLIANCE EUROPE 1 LP</t>
  </si>
  <si>
    <t>11019017</t>
  </si>
  <si>
    <t>CF GLOBAL 5</t>
  </si>
  <si>
    <t>11019485</t>
  </si>
  <si>
    <t>COLLER CREDIT 2</t>
  </si>
  <si>
    <t>11019458</t>
  </si>
  <si>
    <t>COLLER CREDIT OPPORTUNITIES</t>
  </si>
  <si>
    <t>11019246</t>
  </si>
  <si>
    <t>COLLER1</t>
  </si>
  <si>
    <t>11018752</t>
  </si>
  <si>
    <t>COLLER2</t>
  </si>
  <si>
    <t>11018753</t>
  </si>
  <si>
    <t>COMMUNITY LIFE SCIENCES</t>
  </si>
  <si>
    <t>11020000</t>
  </si>
  <si>
    <t>Crossroads European Real Estat</t>
  </si>
  <si>
    <t>11019347</t>
  </si>
  <si>
    <t>DOVER STREET XL</t>
  </si>
  <si>
    <t>11019995</t>
  </si>
  <si>
    <t>ECP FUND V</t>
  </si>
  <si>
    <t>11020029</t>
  </si>
  <si>
    <t>ECP FUND V-BEARS</t>
  </si>
  <si>
    <t>11019763</t>
  </si>
  <si>
    <t>ELECTRA CAPITAL PM FUND</t>
  </si>
  <si>
    <t>11018907</t>
  </si>
  <si>
    <t>FUND EQT INFRASTRUCTURE V</t>
  </si>
  <si>
    <t>11019210</t>
  </si>
  <si>
    <t>HARBERT GENERATE CO-INVESTMENT</t>
  </si>
  <si>
    <t>11019209</t>
  </si>
  <si>
    <t>HGI MULTIFAMILY</t>
  </si>
  <si>
    <t>11019991</t>
  </si>
  <si>
    <t>HILLWOOD EU</t>
  </si>
  <si>
    <t>11019348</t>
  </si>
  <si>
    <t>ISRAEL GENERATE FUND</t>
  </si>
  <si>
    <t>11019987</t>
  </si>
  <si>
    <t>KAIN PERA LP</t>
  </si>
  <si>
    <t>11019482</t>
  </si>
  <si>
    <t>LLCP LOWER MIDDLE MARKET LLM 3</t>
  </si>
  <si>
    <t>11019222</t>
  </si>
  <si>
    <t>MADISON REALTY</t>
  </si>
  <si>
    <t>11019980</t>
  </si>
  <si>
    <t>MEDISON FUND-1</t>
  </si>
  <si>
    <t>11018596</t>
  </si>
  <si>
    <t>MORE ALTERNATIV SHEKEL</t>
  </si>
  <si>
    <t>11020417</t>
  </si>
  <si>
    <t>MORE Alternative Credit Fund</t>
  </si>
  <si>
    <t>11020472</t>
  </si>
  <si>
    <t>OEP VIII PGW CO-INVESTMENT PAR</t>
  </si>
  <si>
    <t>11019481</t>
  </si>
  <si>
    <t>ONE EQUITY PARTERS VII</t>
  </si>
  <si>
    <t>11019336</t>
  </si>
  <si>
    <t>PAGAYA</t>
  </si>
  <si>
    <t>KYG687751084</t>
  </si>
  <si>
    <t>PANTHEON GLOBAL INFRASTRUCTURE</t>
  </si>
  <si>
    <t>11020456</t>
  </si>
  <si>
    <t>PHOENIX CO-INVEST</t>
  </si>
  <si>
    <t>11018236</t>
  </si>
  <si>
    <t>SHEVA GROWTH 2</t>
  </si>
  <si>
    <t>11020475</t>
  </si>
  <si>
    <t>SHEVA GROWTH INVESTMENTS S1</t>
  </si>
  <si>
    <t>11020002</t>
  </si>
  <si>
    <t>TARGET GLOBAL GROWTH FUND II</t>
  </si>
  <si>
    <t>11019295</t>
  </si>
  <si>
    <t>TARGET THE VETS</t>
  </si>
  <si>
    <t>11019470</t>
  </si>
  <si>
    <t>VERTEX VENTURES OB LIMITED</t>
  </si>
  <si>
    <t>11019475</t>
  </si>
  <si>
    <t>Vgames II</t>
  </si>
  <si>
    <t>11019362</t>
  </si>
  <si>
    <t>VIOLA CREDIT GL</t>
  </si>
  <si>
    <t>11019977</t>
  </si>
  <si>
    <t>VIOLA CREDIT UVCI</t>
  </si>
  <si>
    <t>11020490</t>
  </si>
  <si>
    <t>YELLOWSTONE 2</t>
  </si>
  <si>
    <t>11019591</t>
  </si>
  <si>
    <t xml:space="preserve">שם מסלול </t>
  </si>
  <si>
    <t>מספר מסלול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</si>
  <si>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</si>
  <si>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6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כתבי אופציה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</si>
  <si>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כתבי אופציה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</si>
  <si>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כתבי אופציה בישראל</t>
    </r>
  </si>
  <si>
    <t>בליץ אופ</t>
  </si>
  <si>
    <t>11019108</t>
  </si>
  <si>
    <t>רשוב אנרגיה אפלס</t>
  </si>
  <si>
    <t>11020432</t>
  </si>
  <si>
    <t>טי.ג'י.איי אופ</t>
  </si>
  <si>
    <t>11020030</t>
  </si>
  <si>
    <t>אאורה אופציה</t>
  </si>
  <si>
    <t>11019260</t>
  </si>
  <si>
    <t>בינוי</t>
  </si>
  <si>
    <t>לוזון אופ ל.ס</t>
  </si>
  <si>
    <t>11019574</t>
  </si>
  <si>
    <t>ולאיר1</t>
  </si>
  <si>
    <t>11019939</t>
  </si>
  <si>
    <t>מידאס ד אופ ל.ס</t>
  </si>
  <si>
    <t>11020423</t>
  </si>
  <si>
    <t>סולאיר אופ ל.ס1</t>
  </si>
  <si>
    <t>11019938</t>
  </si>
  <si>
    <t>להב אופציה לא סחירה</t>
  </si>
  <si>
    <t>11020404</t>
  </si>
  <si>
    <t>נופר אנרגי אפציה לא סחירה</t>
  </si>
  <si>
    <t>11019907</t>
  </si>
  <si>
    <t>מגוריט אופ 1</t>
  </si>
  <si>
    <t>11018970</t>
  </si>
  <si>
    <t>אפולו פוואר אופציה לא סחי</t>
  </si>
  <si>
    <t>11019912</t>
  </si>
  <si>
    <t>ברנמילר   אופ א</t>
  </si>
  <si>
    <t>11018416</t>
  </si>
  <si>
    <t>אקסל סולושנס גרופ</t>
  </si>
  <si>
    <t>11018407</t>
  </si>
  <si>
    <t>נרהטק מדיה אופ</t>
  </si>
  <si>
    <t>11019688</t>
  </si>
  <si>
    <t>שגריר אופ לס</t>
  </si>
  <si>
    <t>11019693</t>
  </si>
  <si>
    <t>אפסי ברנ אופ2לס</t>
  </si>
  <si>
    <t>11019037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</si>
  <si>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כתבי אופציה בחו"ל </t>
    </r>
  </si>
  <si>
    <t>SYTA 11.5 6/24</t>
  </si>
  <si>
    <t>11018755</t>
  </si>
  <si>
    <t>Food, Beverage &amp; Tobacco</t>
  </si>
  <si>
    <t>HUBC OPT N.T</t>
  </si>
  <si>
    <t>11020003</t>
  </si>
  <si>
    <t>LUSIX SAFE</t>
  </si>
  <si>
    <t>11019450</t>
  </si>
  <si>
    <t>CANDID 2 WARRANTS</t>
  </si>
  <si>
    <t>11019990</t>
  </si>
  <si>
    <t>PROTALIX BIOTHERAPEUTICSכתב או</t>
  </si>
  <si>
    <t>11018326</t>
  </si>
  <si>
    <t>SCTC OPT</t>
  </si>
  <si>
    <t>11018924</t>
  </si>
  <si>
    <t>SPRCY OP A</t>
  </si>
  <si>
    <t>11018863</t>
  </si>
  <si>
    <t>SPRCY OP B</t>
  </si>
  <si>
    <t>11018864</t>
  </si>
  <si>
    <t>UAS DRONE WRT</t>
  </si>
  <si>
    <t>11019032</t>
  </si>
  <si>
    <t>SHOWFIELDS OPT</t>
  </si>
  <si>
    <t>11019983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</si>
  <si>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</si>
  <si>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7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</si>
  <si>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</si>
  <si>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</si>
  <si>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</si>
  <si>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ש"ח/מט"ח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</si>
  <si>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מט"ח/מט"ח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</si>
  <si>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</si>
  <si>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</si>
  <si>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</si>
  <si>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</si>
  <si>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מטבע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</si>
  <si>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</si>
  <si>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סחורות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</si>
  <si>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</si>
  <si>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</si>
  <si>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8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</si>
  <si>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</si>
  <si>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</si>
  <si>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 מדדים כולל מניות</t>
    </r>
  </si>
  <si>
    <t>EQUITY SWAP 03/24 -0.5</t>
  </si>
  <si>
    <t>11020610</t>
  </si>
  <si>
    <t>11020611</t>
  </si>
  <si>
    <t>11020614</t>
  </si>
  <si>
    <t>11020615</t>
  </si>
  <si>
    <t>11020616</t>
  </si>
  <si>
    <t>11020618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</si>
  <si>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ש"ח/מט"ח</t>
    </r>
  </si>
  <si>
    <t>Currency Swap $/ILS  2/24</t>
  </si>
  <si>
    <t>11020220</t>
  </si>
  <si>
    <t>11020221</t>
  </si>
  <si>
    <t>11020222</t>
  </si>
  <si>
    <t>11020223</t>
  </si>
  <si>
    <t>11020224</t>
  </si>
  <si>
    <t>11020225</t>
  </si>
  <si>
    <t>11020226</t>
  </si>
  <si>
    <t>11020227</t>
  </si>
  <si>
    <t>11020228</t>
  </si>
  <si>
    <t>Currency Swap $/ILS  3/24</t>
  </si>
  <si>
    <t>11020246</t>
  </si>
  <si>
    <t>11020247</t>
  </si>
  <si>
    <t>11020248</t>
  </si>
  <si>
    <t>11020249</t>
  </si>
  <si>
    <t>11020250</t>
  </si>
  <si>
    <t>11020251</t>
  </si>
  <si>
    <t>11020384</t>
  </si>
  <si>
    <t>11020386</t>
  </si>
  <si>
    <t>11020387</t>
  </si>
  <si>
    <t>Currency Swap $/ILS 1/31</t>
  </si>
  <si>
    <t>11020552</t>
  </si>
  <si>
    <t>11020553</t>
  </si>
  <si>
    <t>11020595</t>
  </si>
  <si>
    <t>11020596</t>
  </si>
  <si>
    <t>11020695</t>
  </si>
  <si>
    <t>11020696</t>
  </si>
  <si>
    <t>11020737</t>
  </si>
  <si>
    <t>11020738</t>
  </si>
  <si>
    <t>11020777</t>
  </si>
  <si>
    <t>11020778</t>
  </si>
  <si>
    <t>11020812</t>
  </si>
  <si>
    <t>11020813</t>
  </si>
  <si>
    <t>11020843</t>
  </si>
  <si>
    <t>11020844</t>
  </si>
  <si>
    <t>Currency Swap $/ILS 4/27</t>
  </si>
  <si>
    <t>11020548</t>
  </si>
  <si>
    <t>11020549</t>
  </si>
  <si>
    <t>11020590</t>
  </si>
  <si>
    <t>11020592</t>
  </si>
  <si>
    <t>11020652</t>
  </si>
  <si>
    <t>11020653</t>
  </si>
  <si>
    <t>11020691</t>
  </si>
  <si>
    <t>11020692</t>
  </si>
  <si>
    <t>11020733</t>
  </si>
  <si>
    <t>11020734</t>
  </si>
  <si>
    <t>11020772</t>
  </si>
  <si>
    <t>11020774</t>
  </si>
  <si>
    <t>11020808</t>
  </si>
  <si>
    <t>11020809</t>
  </si>
  <si>
    <t>11020839</t>
  </si>
  <si>
    <t>11020840</t>
  </si>
  <si>
    <t>Currency Swap $/ILS 5/38</t>
  </si>
  <si>
    <t>11020550</t>
  </si>
  <si>
    <t>11020551</t>
  </si>
  <si>
    <t>11020593</t>
  </si>
  <si>
    <t>11020594</t>
  </si>
  <si>
    <t>11020654</t>
  </si>
  <si>
    <t>11020655</t>
  </si>
  <si>
    <t>11020693</t>
  </si>
  <si>
    <t>11020694</t>
  </si>
  <si>
    <t>11020735</t>
  </si>
  <si>
    <t>11020736</t>
  </si>
  <si>
    <t>11020775</t>
  </si>
  <si>
    <t>11020776</t>
  </si>
  <si>
    <t>11020810</t>
  </si>
  <si>
    <t>11020811</t>
  </si>
  <si>
    <t>11020841</t>
  </si>
  <si>
    <t>11020842</t>
  </si>
  <si>
    <t>Currency Swap $/ILS 6/30</t>
  </si>
  <si>
    <t>11020558</t>
  </si>
  <si>
    <t>11020560</t>
  </si>
  <si>
    <t>11020601</t>
  </si>
  <si>
    <t>11020602</t>
  </si>
  <si>
    <t>11020661</t>
  </si>
  <si>
    <t>11020662</t>
  </si>
  <si>
    <t>11020701</t>
  </si>
  <si>
    <t>11020702</t>
  </si>
  <si>
    <t>11020744</t>
  </si>
  <si>
    <t>11020745</t>
  </si>
  <si>
    <t>11020784</t>
  </si>
  <si>
    <t>11020785</t>
  </si>
  <si>
    <t>11020819</t>
  </si>
  <si>
    <t>11020820</t>
  </si>
  <si>
    <t>11020850</t>
  </si>
  <si>
    <t>11020851</t>
  </si>
  <si>
    <t>Currency Swap 5/30 5.2 EURILS</t>
  </si>
  <si>
    <t>11020581</t>
  </si>
  <si>
    <t>11020582</t>
  </si>
  <si>
    <t>Currency Swap EURILS 5/27</t>
  </si>
  <si>
    <t>11020556</t>
  </si>
  <si>
    <t>11020557</t>
  </si>
  <si>
    <t>11020599</t>
  </si>
  <si>
    <t>11020600</t>
  </si>
  <si>
    <t>11020659</t>
  </si>
  <si>
    <t>11020660</t>
  </si>
  <si>
    <t>11020699</t>
  </si>
  <si>
    <t>11020700</t>
  </si>
  <si>
    <t>11020742</t>
  </si>
  <si>
    <t>11020743</t>
  </si>
  <si>
    <t>11020782</t>
  </si>
  <si>
    <t>11020783</t>
  </si>
  <si>
    <t>11020817</t>
  </si>
  <si>
    <t>11020818</t>
  </si>
  <si>
    <t>11020847</t>
  </si>
  <si>
    <t>11020848</t>
  </si>
  <si>
    <t>Currency Swap EURILS 5/30</t>
  </si>
  <si>
    <t>11020539</t>
  </si>
  <si>
    <t>11020540</t>
  </si>
  <si>
    <t>11020541</t>
  </si>
  <si>
    <t>11020543</t>
  </si>
  <si>
    <t>11020546</t>
  </si>
  <si>
    <t>11020547</t>
  </si>
  <si>
    <t>11020554</t>
  </si>
  <si>
    <t>11020555</t>
  </si>
  <si>
    <t>11020579</t>
  </si>
  <si>
    <t>11020580</t>
  </si>
  <si>
    <t>11020584</t>
  </si>
  <si>
    <t>11020585</t>
  </si>
  <si>
    <t>11020588</t>
  </si>
  <si>
    <t>11020589</t>
  </si>
  <si>
    <t>11020597</t>
  </si>
  <si>
    <t>11020598</t>
  </si>
  <si>
    <t>11020644</t>
  </si>
  <si>
    <t>11020645</t>
  </si>
  <si>
    <t>11020646</t>
  </si>
  <si>
    <t>11020647</t>
  </si>
  <si>
    <t>11020650</t>
  </si>
  <si>
    <t>11020651</t>
  </si>
  <si>
    <t>11020656</t>
  </si>
  <si>
    <t>11020657</t>
  </si>
  <si>
    <t>11020681</t>
  </si>
  <si>
    <t>11020683</t>
  </si>
  <si>
    <t>11020684</t>
  </si>
  <si>
    <t>11020685</t>
  </si>
  <si>
    <t>11020688</t>
  </si>
  <si>
    <t>11020689</t>
  </si>
  <si>
    <t>11020697</t>
  </si>
  <si>
    <t>11020698</t>
  </si>
  <si>
    <t>11020723</t>
  </si>
  <si>
    <t>11020725</t>
  </si>
  <si>
    <t>11020726</t>
  </si>
  <si>
    <t>11020727</t>
  </si>
  <si>
    <t>11020730</t>
  </si>
  <si>
    <t>11020731</t>
  </si>
  <si>
    <t>11020739</t>
  </si>
  <si>
    <t>11020741</t>
  </si>
  <si>
    <t>11020763</t>
  </si>
  <si>
    <t>11020764</t>
  </si>
  <si>
    <t>11020766</t>
  </si>
  <si>
    <t>11020767</t>
  </si>
  <si>
    <t>11020770</t>
  </si>
  <si>
    <t>11020771</t>
  </si>
  <si>
    <t>11020779</t>
  </si>
  <si>
    <t>11020780</t>
  </si>
  <si>
    <t>11020798</t>
  </si>
  <si>
    <t>11020800</t>
  </si>
  <si>
    <t>11020801</t>
  </si>
  <si>
    <t>11020802</t>
  </si>
  <si>
    <t>11020805</t>
  </si>
  <si>
    <t>11020806</t>
  </si>
  <si>
    <t>11020814</t>
  </si>
  <si>
    <t>11020816</t>
  </si>
  <si>
    <t>11020830</t>
  </si>
  <si>
    <t>11020832</t>
  </si>
  <si>
    <t>11020833</t>
  </si>
  <si>
    <t>11020834</t>
  </si>
  <si>
    <t>11020837</t>
  </si>
  <si>
    <t>11020838</t>
  </si>
  <si>
    <t>11020845</t>
  </si>
  <si>
    <t>11020846</t>
  </si>
  <si>
    <t>Currency Swap EURILS 9/27</t>
  </si>
  <si>
    <t>11020544</t>
  </si>
  <si>
    <t>11020545</t>
  </si>
  <si>
    <t>11020586</t>
  </si>
  <si>
    <t>11020587</t>
  </si>
  <si>
    <t>11020648</t>
  </si>
  <si>
    <t>11020649</t>
  </si>
  <si>
    <t>11020686</t>
  </si>
  <si>
    <t>11020687</t>
  </si>
  <si>
    <t>11020728</t>
  </si>
  <si>
    <t>11020729</t>
  </si>
  <si>
    <t>11020768</t>
  </si>
  <si>
    <t>11020769</t>
  </si>
  <si>
    <t>11020803</t>
  </si>
  <si>
    <t>11020804</t>
  </si>
  <si>
    <t>11020835</t>
  </si>
  <si>
    <t>11020836</t>
  </si>
  <si>
    <t>DIL#8946344</t>
  </si>
  <si>
    <t>11020277</t>
  </si>
  <si>
    <t>DIL#8946516</t>
  </si>
  <si>
    <t>11020276</t>
  </si>
  <si>
    <t>DIL#8946518</t>
  </si>
  <si>
    <t>11020279</t>
  </si>
  <si>
    <t>DIL#8946522</t>
  </si>
  <si>
    <t>11020280</t>
  </si>
  <si>
    <t>DIL#8946525</t>
  </si>
  <si>
    <t>11020281</t>
  </si>
  <si>
    <t>DIL#8946528</t>
  </si>
  <si>
    <t>11020282</t>
  </si>
  <si>
    <t>DIL#8946531</t>
  </si>
  <si>
    <t>11020283</t>
  </si>
  <si>
    <t>DIL#8946533</t>
  </si>
  <si>
    <t>11020284</t>
  </si>
  <si>
    <t>DIL#8946536</t>
  </si>
  <si>
    <t>11020285</t>
  </si>
  <si>
    <t>DIL#8946541</t>
  </si>
  <si>
    <t>11020287</t>
  </si>
  <si>
    <t>DIL#9093503</t>
  </si>
  <si>
    <t>11020292</t>
  </si>
  <si>
    <t>DIL#9093504</t>
  </si>
  <si>
    <t>11020291</t>
  </si>
  <si>
    <t>FX FORWARD $</t>
  </si>
  <si>
    <t>11020288</t>
  </si>
  <si>
    <t>FX FORWARD $/NIS 15102024</t>
  </si>
  <si>
    <t>11020289</t>
  </si>
  <si>
    <t>FX FORWARD EUR/ILS 23-10-2024</t>
  </si>
  <si>
    <t>11020290</t>
  </si>
  <si>
    <t>FX SWAP $/IL 3.691 07.03.24</t>
  </si>
  <si>
    <t>11020295</t>
  </si>
  <si>
    <t>11020297</t>
  </si>
  <si>
    <t>FX SWAP $/IL 3.708 07.12.23</t>
  </si>
  <si>
    <t>11020299</t>
  </si>
  <si>
    <t>FX SWAP EUR 01-24</t>
  </si>
  <si>
    <t>11020275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</si>
  <si>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מט"ח/מט"ח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</si>
  <si>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</si>
  <si>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t>IR Swap 02/25 4.180</t>
  </si>
  <si>
    <t>11020577</t>
  </si>
  <si>
    <t>11020578</t>
  </si>
  <si>
    <t>11020632</t>
  </si>
  <si>
    <t>11020634</t>
  </si>
  <si>
    <t>11020721</t>
  </si>
  <si>
    <t>11020722</t>
  </si>
  <si>
    <t>11020761</t>
  </si>
  <si>
    <t>11020762</t>
  </si>
  <si>
    <t>IR Swap 03/24 2.6525</t>
  </si>
  <si>
    <t>11020537</t>
  </si>
  <si>
    <t>11020538</t>
  </si>
  <si>
    <t>11020574</t>
  </si>
  <si>
    <t>11020576</t>
  </si>
  <si>
    <t>11020630</t>
  </si>
  <si>
    <t>11020631</t>
  </si>
  <si>
    <t>11020637</t>
  </si>
  <si>
    <t>11020638</t>
  </si>
  <si>
    <t>11020642</t>
  </si>
  <si>
    <t>11020643</t>
  </si>
  <si>
    <t>11020679</t>
  </si>
  <si>
    <t>11020680</t>
  </si>
  <si>
    <t>11020719</t>
  </si>
  <si>
    <t>11020720</t>
  </si>
  <si>
    <t>11020759</t>
  </si>
  <si>
    <t>11020760</t>
  </si>
  <si>
    <t>11020796</t>
  </si>
  <si>
    <t>11020797</t>
  </si>
  <si>
    <t>11020828</t>
  </si>
  <si>
    <t>11020829</t>
  </si>
  <si>
    <t>11020857</t>
  </si>
  <si>
    <t>11020858</t>
  </si>
  <si>
    <t>IR Swap 10/24 0.709</t>
  </si>
  <si>
    <t>11020621</t>
  </si>
  <si>
    <t>11020622</t>
  </si>
  <si>
    <t>IR Swap 11/24 0.4725</t>
  </si>
  <si>
    <t>11020570</t>
  </si>
  <si>
    <t>11020571</t>
  </si>
  <si>
    <t>11020626</t>
  </si>
  <si>
    <t>11020627</t>
  </si>
  <si>
    <t>11020675</t>
  </si>
  <si>
    <t>11020676</t>
  </si>
  <si>
    <t>11020714</t>
  </si>
  <si>
    <t>11020715</t>
  </si>
  <si>
    <t>11020754</t>
  </si>
  <si>
    <t>11020755</t>
  </si>
  <si>
    <t>IR Swap 11/24 0.74</t>
  </si>
  <si>
    <t>11020712</t>
  </si>
  <si>
    <t>11020713</t>
  </si>
  <si>
    <t>IR Swap 11/24 0.7749</t>
  </si>
  <si>
    <t>11020568</t>
  </si>
  <si>
    <t>11020569</t>
  </si>
  <si>
    <t>11020672</t>
  </si>
  <si>
    <t>11020673</t>
  </si>
  <si>
    <t>11020752</t>
  </si>
  <si>
    <t>11020753</t>
  </si>
  <si>
    <t>11020792</t>
  </si>
  <si>
    <t>11020793</t>
  </si>
  <si>
    <t>11020824</t>
  </si>
  <si>
    <t>11020825</t>
  </si>
  <si>
    <t>11020852</t>
  </si>
  <si>
    <t>11020853</t>
  </si>
  <si>
    <t>IR Swap 11/24 1%</t>
  </si>
  <si>
    <t>11020572</t>
  </si>
  <si>
    <t>11020573</t>
  </si>
  <si>
    <t>11020628</t>
  </si>
  <si>
    <t>11020629</t>
  </si>
  <si>
    <t>11020677</t>
  </si>
  <si>
    <t>11020678</t>
  </si>
  <si>
    <t>11020717</t>
  </si>
  <si>
    <t>11020718</t>
  </si>
  <si>
    <t>11020756</t>
  </si>
  <si>
    <t>11020758</t>
  </si>
  <si>
    <t>11020794</t>
  </si>
  <si>
    <t>11020795</t>
  </si>
  <si>
    <t>11020826</t>
  </si>
  <si>
    <t>11020827</t>
  </si>
  <si>
    <t>11020854</t>
  </si>
  <si>
    <t>11020855</t>
  </si>
  <si>
    <t>IR Swap 15/24 0.7750000</t>
  </si>
  <si>
    <t>11020623</t>
  </si>
  <si>
    <t>11020624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</si>
  <si>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</si>
  <si>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</si>
  <si>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 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</si>
  <si>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מטבע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</si>
  <si>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</si>
  <si>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אחרים</t>
    </r>
  </si>
  <si>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</si>
  <si>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9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מוצרים מובנים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</si>
  <si>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מובנים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</si>
  <si>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</si>
  <si>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</si>
  <si>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</si>
  <si>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</si>
  <si>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</si>
  <si>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</si>
  <si>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הון (Equity Tranch) בישראל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</si>
  <si>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בישראל בדירוג (AA-) ומעלה  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</si>
  <si>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בישראל בדירוג (BB+)ומטה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</si>
  <si>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חוב (Tranch) בישראל בדירוג (BBB:+A-)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</si>
  <si>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</si>
  <si>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</si>
  <si>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r>
      <rPr>
        <b/>
        <sz val="10"/>
        <color theme="1"/>
        <rFont val="Tahoma"/>
        <family val="2"/>
      </rPr>
      <t xml:space="preserve">סה"כ </t>
    </r>
  </si>
  <si>
    <t>BNP 0 18/2/25</t>
  </si>
  <si>
    <t>XS2451639830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</si>
  <si>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</si>
  <si>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</si>
  <si>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</si>
  <si>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הון (Equity Tranch)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</si>
  <si>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בחו"ל בדירוג (AA-) ומעלה  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</si>
  <si>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בחו"ל בדירוג (BB+)ומטה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</si>
  <si>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חוב (Tranch) בחו"ל בדירוג (BBB:+A-)</t>
    </r>
  </si>
  <si>
    <r>
      <rPr>
        <b/>
        <sz val="10"/>
        <color theme="1"/>
        <rFont val="Tahoma"/>
        <family val="2"/>
      </rPr>
      <t>1.ד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הלוואות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</si>
  <si>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הלוואות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</si>
  <si>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קונסורציום כן / לא</t>
  </si>
  <si>
    <t>ענף משק</t>
  </si>
  <si>
    <t>שיעור ריבית ממוצע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</si>
  <si>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הלוואות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</si>
  <si>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</si>
  <si>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כנגד חסכון עמיתים/מבוטחים</t>
    </r>
  </si>
  <si>
    <t>לא</t>
  </si>
  <si>
    <t>פנימי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</si>
  <si>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במשכנתא או תיקי משכנתאות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</si>
  <si>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ערבות בנקאית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</si>
  <si>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בביטחונות אחרים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</si>
  <si>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מובטחות</t>
    </r>
  </si>
  <si>
    <t>שירותים פיננסים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</si>
  <si>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</si>
  <si>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במשכנתא או תיקי משכנתאות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</si>
  <si>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בערבות בנקאית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</si>
  <si>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בביטחונות אחרים</t>
    </r>
  </si>
  <si>
    <t>ENERGY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</si>
  <si>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מובטחות</t>
    </r>
  </si>
  <si>
    <t xml:space="preserve"> Diversified Financials</t>
  </si>
  <si>
    <r>
      <rPr>
        <b/>
        <sz val="10"/>
        <color theme="1"/>
        <rFont val="Tahoma"/>
        <family val="2"/>
      </rPr>
      <t>1.ה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פקדונות מעל 3 חודשים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</si>
  <si>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פקדונות מעל 3 חודשים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</si>
  <si>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פקדונות מעל 3 חודשים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</si>
  <si>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</si>
  <si>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מדד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</si>
  <si>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 מדד</t>
    </r>
  </si>
  <si>
    <t>פיקדון בנק פועל</t>
  </si>
  <si>
    <t>11020100</t>
  </si>
  <si>
    <t>פק לאומי 4.5 קב</t>
  </si>
  <si>
    <t>11019935</t>
  </si>
  <si>
    <t>פקדון ב.מזרחי</t>
  </si>
  <si>
    <t>11019578</t>
  </si>
  <si>
    <t>פקדון לאומי2.2</t>
  </si>
  <si>
    <t>11020110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</si>
  <si>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</si>
  <si>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למדד 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</si>
  <si>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נקובים במט"ח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</si>
  <si>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</si>
  <si>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רלוונטי</t>
    </r>
  </si>
  <si>
    <r>
      <rPr>
        <b/>
        <sz val="10"/>
        <color theme="1"/>
        <rFont val="Tahoma"/>
        <family val="2"/>
      </rPr>
      <t>1.ו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זכויות מקרקעין</t>
    </r>
  </si>
  <si>
    <t>תאריך שערוך אחרון</t>
  </si>
  <si>
    <t>אופי הנכס</t>
  </si>
  <si>
    <t>שיעור תשואה במהלך התקופה</t>
  </si>
  <si>
    <t>שווי משוערך</t>
  </si>
  <si>
    <t>כתובת הנכס</t>
  </si>
  <si>
    <t xml:space="preserve">כתובת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</si>
  <si>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מקרקעין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</si>
  <si>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מקרקעין בישראל: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</si>
  <si>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מניב</t>
    </r>
  </si>
  <si>
    <t>בניין לב רם ירושלים</t>
  </si>
  <si>
    <t xml:space="preserve"> משרדים       </t>
  </si>
  <si>
    <t xml:space="preserve">  דבורה הנביאה 2 , ירושלים                               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</si>
  <si>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מניב</t>
    </r>
  </si>
  <si>
    <t>כנפי רוח בניית ירושלים 2</t>
  </si>
  <si>
    <t xml:space="preserve"> מגורים       </t>
  </si>
  <si>
    <t xml:space="preserve">   כנפי נשרים 1 (גבעת שאול), ירושלים (גוש 30261, חלקה 159)</t>
  </si>
  <si>
    <t>ישראל קנדה מגדל צומת ערים</t>
  </si>
  <si>
    <t xml:space="preserve"> דב פרידמן 2 , מתחם הבורסה רמת גן                         </t>
  </si>
  <si>
    <t>פרויקט בנק לאומי</t>
  </si>
  <si>
    <t xml:space="preserve"> מגורים ומסחר </t>
  </si>
  <si>
    <t xml:space="preserve"> יהודה הלוי 22, תל אביב                                   </t>
  </si>
  <si>
    <t>כנפי רוח בניית ירושלים</t>
  </si>
  <si>
    <t xml:space="preserve"> כנפי נשרים 1 (גבעת שאול) , ירושלים                       </t>
  </si>
  <si>
    <t>פרויקט סומייל</t>
  </si>
  <si>
    <t xml:space="preserve"> מתחם סומייל , זבוטינסקי פינת אבן גבירול , תל אביב        </t>
  </si>
  <si>
    <t>פרויקט שערי צדק</t>
  </si>
  <si>
    <t xml:space="preserve">יפו 161, ירושלים                                         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</si>
  <si>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מקרקעין בחו"ל: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</si>
  <si>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מניב</t>
    </r>
  </si>
  <si>
    <t>ARC FUND IV LP SERIES B CHELSE</t>
  </si>
  <si>
    <t xml:space="preserve">  224East 20th Street, New York                           </t>
  </si>
  <si>
    <t>GRAMERCY ARC</t>
  </si>
  <si>
    <t xml:space="preserve">  229-233 East 21st  Street , New York                    </t>
  </si>
  <si>
    <t>APEXUS BWI</t>
  </si>
  <si>
    <t xml:space="preserve"> תעשייה       </t>
  </si>
  <si>
    <t xml:space="preserve">  Fallard Ct, Upper Marlboro, MD 20772, USA 9900          </t>
  </si>
  <si>
    <t>HOLBORN STATION PROPERTY LIMIT</t>
  </si>
  <si>
    <t xml:space="preserve">  Kingsboume house, 229-231 High Holborn, London          </t>
  </si>
  <si>
    <t>APEXUS CONYERS</t>
  </si>
  <si>
    <t xml:space="preserve">  Rockdale Industrial Blvd, Conyers GA 1601               </t>
  </si>
  <si>
    <t>APEXUS PITTSBURGH</t>
  </si>
  <si>
    <t xml:space="preserve">  Roswell Rd Pittsburgh, PA 15205 2250                    </t>
  </si>
  <si>
    <t>APEXUS CICERO</t>
  </si>
  <si>
    <t xml:space="preserve">  S Central Ave Cicero IL, 60804 3100                     </t>
  </si>
  <si>
    <t>APEXUS CHICAGO BENSENVILLE</t>
  </si>
  <si>
    <t xml:space="preserve">  Sesame St, Bensenville, IL 60131 1010-1050              </t>
  </si>
  <si>
    <t>APEXUS O'HARE CHICAGO ALSIP</t>
  </si>
  <si>
    <t>APEXUS SHELBY OAKS</t>
  </si>
  <si>
    <t xml:space="preserve">  Shelby View Dr, Memphis, TN 38134, USA 6400             </t>
  </si>
  <si>
    <t>PREMIER 130 DUANE LLC</t>
  </si>
  <si>
    <t xml:space="preserve"> מלונאות      </t>
  </si>
  <si>
    <t xml:space="preserve"> Duane St , New York , NY 130                            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</si>
  <si>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מניב</t>
    </r>
  </si>
  <si>
    <t>ARC FUND IV LP SERIES B6</t>
  </si>
  <si>
    <t xml:space="preserve">   159 Boerum Street, Brooklyn, NY 11206                  </t>
  </si>
  <si>
    <t>CHELSEA ARC</t>
  </si>
  <si>
    <t xml:space="preserve">   East 20th  Street , New York 224                       </t>
  </si>
  <si>
    <t>KIPS BAY ARC</t>
  </si>
  <si>
    <t xml:space="preserve">   East 31st Street, New York, New York  211-213          </t>
  </si>
  <si>
    <t>ARC FUND IV LP SERIES B4</t>
  </si>
  <si>
    <t xml:space="preserve">  40th Avenue, Long Island City, NY 11101 29-16           </t>
  </si>
  <si>
    <r>
      <rPr>
        <b/>
        <sz val="10"/>
        <color theme="1"/>
        <rFont val="Tahoma"/>
        <family val="2"/>
      </rPr>
      <t>1.ז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השקעה בחברות מוחזקות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</si>
  <si>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השקעה בחברות מוחזקות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</si>
  <si>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</si>
  <si>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</si>
  <si>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>1.ח.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השקעות אחרות</t>
    </r>
  </si>
  <si>
    <t>מספר הנייר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</si>
  <si>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השקעות אחרות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</si>
  <si>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</si>
  <si>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t>11552900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</si>
  <si>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</si>
  <si>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>1.ט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יתרות התחייבות להשקעה:</t>
    </r>
  </si>
  <si>
    <t>סכום ההתחייבות</t>
  </si>
  <si>
    <t>תאריך סיום ההתחייבות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</si>
  <si>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יתרות התחייבות להשקעה: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</si>
  <si>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</si>
  <si>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</si>
  <si>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t>1L - More Alternative Credit 2</t>
  </si>
  <si>
    <t>1L-MORE Alternative Credit Fund</t>
  </si>
  <si>
    <t>ACIP Apex Co-Invest Feeder (Cayman)</t>
  </si>
  <si>
    <t xml:space="preserve">Almadev Genesis Limited Partnership </t>
  </si>
  <si>
    <t>ARC Fund IV, LP</t>
  </si>
  <si>
    <t>Arkin Bio Capital</t>
  </si>
  <si>
    <t>Avenue B-1</t>
  </si>
  <si>
    <t>Avenue B-2</t>
  </si>
  <si>
    <t>Beacon Offshore Energy Development LLC</t>
  </si>
  <si>
    <t>BOE II Exploration LLC</t>
  </si>
  <si>
    <t>CF Global 5 LP</t>
  </si>
  <si>
    <t>Coller A</t>
  </si>
  <si>
    <t>Coller B</t>
  </si>
  <si>
    <t>Coller Credit Opportunities</t>
  </si>
  <si>
    <t>Coller Credit Opportunities I – Annex II</t>
  </si>
  <si>
    <t>Community Life Sciences, LP</t>
  </si>
  <si>
    <t>Crossroads European Real Estate Fund II</t>
  </si>
  <si>
    <t>Disruptive AI</t>
  </si>
  <si>
    <t>Dover Street XI L.P Dover Street XI L.P</t>
  </si>
  <si>
    <t>ECP Fund V</t>
  </si>
  <si>
    <t>ECP V Co-Invest (Bears)  ECP Fund V (Bears C</t>
  </si>
  <si>
    <t>Electra America Principal Hospitality</t>
  </si>
  <si>
    <t>EU Industrial Club IV SCSp</t>
  </si>
  <si>
    <t>Fund EQT Infrastructure V</t>
  </si>
  <si>
    <t>Green Lantern 911, Limited Partnership</t>
  </si>
  <si>
    <t>Group 11 Fund VI, L.P.</t>
  </si>
  <si>
    <t>Hanaco Growth Ventures III</t>
  </si>
  <si>
    <t>Hanaco II L.P</t>
  </si>
  <si>
    <t>Hanaco III L.P.</t>
  </si>
  <si>
    <t>Harbert Generate Co-Investment Fund</t>
  </si>
  <si>
    <t xml:space="preserve">Henderson Park Real Estate Fund II </t>
  </si>
  <si>
    <t xml:space="preserve">HEQ Blue Ridge LLC </t>
  </si>
  <si>
    <t>HGI Multifamily Credit Fund LP HGI Multifamily Cr</t>
  </si>
  <si>
    <t>HPS-Capricorn Co-Invest LP HPS-Capricorn Co-Inves</t>
  </si>
  <si>
    <t>HV Gondor Feeder L.P</t>
  </si>
  <si>
    <t>ICP II</t>
  </si>
  <si>
    <t>Kain Pera, LP</t>
  </si>
  <si>
    <t>LLCP Lower Middle Market (LLM) III</t>
  </si>
  <si>
    <t>Lusix</t>
  </si>
  <si>
    <t>Madison Realty Capital Debt Fund VI LP</t>
  </si>
  <si>
    <t>MORETECH VENTURES II, L.P</t>
  </si>
  <si>
    <t>Morrag Investments I, Limited Partnership</t>
  </si>
  <si>
    <t>Oak Street Real Estate Capital Fund VI, LP</t>
  </si>
  <si>
    <t>One Equity Partners VIII, L.P.</t>
  </si>
  <si>
    <t>Pantheon Global Infrastructure Fund IV -Luxembourg</t>
  </si>
  <si>
    <t>Peregrin Growth</t>
  </si>
  <si>
    <t>phoenix co-invest</t>
  </si>
  <si>
    <t>Qumra Opportunity</t>
  </si>
  <si>
    <t>Shenhai, LLC</t>
  </si>
  <si>
    <t>Sheva Growth Investments L.P. - Series 2</t>
  </si>
  <si>
    <t>Sheva Ventures Fund</t>
  </si>
  <si>
    <t>Stardom Media Ventures Stardom Media Ventures</t>
  </si>
  <si>
    <t>Starlight Bond FP I LP (BTR)</t>
  </si>
  <si>
    <t>Starlight Canadian Residential Growth Fund III</t>
  </si>
  <si>
    <t xml:space="preserve">Sunbit, Inc.  </t>
  </si>
  <si>
    <t>Target Global Growth Fund II</t>
  </si>
  <si>
    <t>Target GlobalOpportunities -  Krypton</t>
  </si>
  <si>
    <t>Value AP Partners Seeds (Tomatech)</t>
  </si>
  <si>
    <t>Value Base Fund Limited Partnership</t>
  </si>
  <si>
    <t>Vertex Israel Opportunity II Fund</t>
  </si>
  <si>
    <t>Vertex Ventures OB Limited Partnership</t>
  </si>
  <si>
    <t>Vintage Fund of Funds VII (Access) Feeder, L.P.</t>
  </si>
  <si>
    <t>Vintage Fund of Funds VII (Breakout) Feeder, L.P</t>
  </si>
  <si>
    <t>Viola Credit GL II (UVCI)</t>
  </si>
  <si>
    <t>Viola Credit GL II, Limited Partnership</t>
  </si>
  <si>
    <t>Viola Growth IV L.P Viola Growth IV L.P Viola Gr</t>
  </si>
  <si>
    <t>Yellowstone Platform Holdings A LP  Yellowstone</t>
  </si>
  <si>
    <t>קרן Rialto</t>
  </si>
  <si>
    <t>קרן מדיסון</t>
  </si>
  <si>
    <t>קרן מידאל</t>
  </si>
  <si>
    <r>
      <rPr>
        <b/>
        <sz val="10"/>
        <color theme="1"/>
        <rFont val="Tahoma"/>
        <family val="2"/>
      </rPr>
      <t>2.א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 סחיר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</si>
  <si>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</si>
  <si>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 xml:space="preserve">ריבית אפקטיבית </t>
  </si>
  <si>
    <t>עלות מתואמת</t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</si>
  <si>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</si>
  <si>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</si>
  <si>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</si>
  <si>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</si>
  <si>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</si>
  <si>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</si>
  <si>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</si>
  <si>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</si>
  <si>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r>
      <rPr>
        <b/>
        <sz val="10"/>
        <color theme="1"/>
        <rFont val="Tahoma"/>
        <family val="2"/>
      </rPr>
      <t>2.ב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 לא סחיר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</si>
  <si>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</si>
  <si>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</si>
  <si>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</si>
  <si>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</si>
  <si>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</si>
  <si>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</si>
  <si>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</si>
  <si>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</si>
  <si>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</si>
  <si>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r>
      <rPr>
        <b/>
        <sz val="10"/>
        <color theme="1"/>
        <rFont val="Tahoma"/>
        <family val="2"/>
      </rPr>
      <t>2.ג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מסגרות אשראי מנוצלות ללווים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</si>
  <si>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</si>
  <si>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מסגרת אשראי מנוצלות ללווים</t>
    </r>
  </si>
  <si>
    <t>בישראל: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</si>
  <si>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</si>
  <si>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</si>
  <si>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</si>
  <si>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</si>
  <si>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t>סה"כ בחו"ל: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</si>
  <si>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</si>
  <si>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</si>
  <si>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t xml:space="preserve">גיבוי אחז ב </t>
  </si>
  <si>
    <t xml:space="preserve"> חג'ג' אג"ח יא חסום</t>
  </si>
  <si>
    <t>ORCL 6.25 11/32</t>
  </si>
  <si>
    <t>SP 500 ס</t>
  </si>
  <si>
    <t>SP500 קסם</t>
  </si>
  <si>
    <t>CSI300 ET</t>
  </si>
  <si>
    <t>SP500 תכל</t>
  </si>
  <si>
    <t xml:space="preserve">SP 500 ETF </t>
  </si>
  <si>
    <t>STOXX600 הר</t>
  </si>
  <si>
    <t>SP500 הראל ס</t>
  </si>
  <si>
    <t>הלוואות לעמיתים</t>
  </si>
  <si>
    <t>הלוואות לעמיתים-בפיגור</t>
  </si>
  <si>
    <t>חברות ללא פעילות ומעטפת</t>
  </si>
  <si>
    <t xml:space="preserve"> אחר</t>
  </si>
  <si>
    <t>הלוואה 9 08/2021</t>
  </si>
  <si>
    <t>הלוואה 14 10/2021</t>
  </si>
  <si>
    <t>הלוואה 13 10/2021</t>
  </si>
  <si>
    <t>הלוואה 22 01/2022</t>
  </si>
  <si>
    <t>הלוואה 27 02/2022</t>
  </si>
  <si>
    <t>הלוואה 6 06/2021</t>
  </si>
  <si>
    <t>הלוואה 29 03/2022</t>
  </si>
  <si>
    <t>הלוואה 33 03/2022</t>
  </si>
  <si>
    <t>הלוואה 35 03/2022</t>
  </si>
  <si>
    <t>הלוואה 8 07/2021</t>
  </si>
  <si>
    <t>הלוואה 5 06/2021</t>
  </si>
  <si>
    <t>הלוואה 16 10/2021</t>
  </si>
  <si>
    <t>הלוואה 3 05/2021</t>
  </si>
  <si>
    <t>הלוואה 2 04/2021</t>
  </si>
  <si>
    <t>הלוואה 4 05/2021</t>
  </si>
  <si>
    <t>הלוואה 31 03/2022</t>
  </si>
  <si>
    <t>הלוואה 20 01/2022</t>
  </si>
  <si>
    <t>הלוואה 18 12/2021</t>
  </si>
  <si>
    <t>הלוואה 28 03/2022</t>
  </si>
  <si>
    <t>הלוואה 54 08/2022</t>
  </si>
  <si>
    <t>הלוואה 55 08/2022</t>
  </si>
  <si>
    <t>הלוואה 56 09/2022</t>
  </si>
  <si>
    <t>הלוואה 57 07/2022</t>
  </si>
  <si>
    <t>הלוואה 58 07/2022</t>
  </si>
  <si>
    <t>הלוואה 59 07/2022</t>
  </si>
  <si>
    <t>הלוואה 60 07/2022</t>
  </si>
  <si>
    <t>הלוואה 71 09/2022</t>
  </si>
  <si>
    <t>הלוואה 52 06/2022</t>
  </si>
  <si>
    <t>הלוואה 53 03/2022</t>
  </si>
  <si>
    <t>הלוואה 54 04/2022</t>
  </si>
  <si>
    <t>הלוואה 55 05/2022</t>
  </si>
  <si>
    <t>הלוואה 56 05/2022</t>
  </si>
  <si>
    <t>הלוואה 57 05/2022</t>
  </si>
  <si>
    <t>הלוואה 58 06/2022</t>
  </si>
  <si>
    <t>הלוואה 48 05/2022</t>
  </si>
  <si>
    <t>הלוואה 49 05/2022</t>
  </si>
  <si>
    <t>הלוואה 39 04/2022</t>
  </si>
  <si>
    <t>הלוואה 42 05/2022</t>
  </si>
  <si>
    <t>הלוואה 40 04/2022</t>
  </si>
  <si>
    <t>הלוואה 43 07/2022</t>
  </si>
  <si>
    <t>הלוואה 72 10/2022</t>
  </si>
  <si>
    <t>הלוואה 73 10/2022</t>
  </si>
  <si>
    <t>הלוואה 74 10/2022</t>
  </si>
  <si>
    <t>הלוואה 75 10/2022</t>
  </si>
  <si>
    <t>הלוואה 77 11/2022</t>
  </si>
  <si>
    <t>הלוואה 78 11/2022</t>
  </si>
  <si>
    <t>הלוואה 79 11/2022</t>
  </si>
  <si>
    <t>הלוואה 80 11/2022</t>
  </si>
  <si>
    <t>הלוואה 81 11/2022</t>
  </si>
  <si>
    <t>הלוואה 83 11/2022</t>
  </si>
  <si>
    <t>הלוואה 84 11/2022</t>
  </si>
  <si>
    <t>הלוואה 85 12/2022</t>
  </si>
  <si>
    <t>הלוואה 86 12/2022</t>
  </si>
  <si>
    <t>הלוואה 88 12/2022</t>
  </si>
  <si>
    <t>הלוואה 89 12/2022</t>
  </si>
  <si>
    <t>הלוואה 90 01/2023</t>
  </si>
  <si>
    <t>הלוואה 91 01/2023</t>
  </si>
  <si>
    <t>הלוואה 92 01/2023</t>
  </si>
  <si>
    <t>הלוואה 93 01/2023</t>
  </si>
  <si>
    <t>הלוואה 94 01/2023</t>
  </si>
  <si>
    <t>הלוואה 95 01/2023</t>
  </si>
  <si>
    <t>הלוואה 97 02/2023</t>
  </si>
  <si>
    <t>הלוואה 102 03/2023</t>
  </si>
  <si>
    <t>הלוואה 103 03/2023</t>
  </si>
  <si>
    <t>הלוואה 104 03/2023</t>
  </si>
  <si>
    <t>הלוואה 105 03/2023</t>
  </si>
  <si>
    <t>הלוואה 106 03/2023</t>
  </si>
  <si>
    <t>הלוואה 109 04/2023</t>
  </si>
  <si>
    <t>הלוואה 110 04/2023</t>
  </si>
  <si>
    <t>הלוואה 111 04/2023</t>
  </si>
  <si>
    <t>הלוואה 112 04/2023</t>
  </si>
  <si>
    <t>הלוואה 115 04/2023</t>
  </si>
  <si>
    <t>הלוואה 116 04/2023</t>
  </si>
  <si>
    <t>הלוואה 117 04/2023</t>
  </si>
  <si>
    <t>הלוואה 118 05/2023</t>
  </si>
  <si>
    <t>הלוואה 120 05/2023</t>
  </si>
  <si>
    <t>הלוואה 121 05/2023</t>
  </si>
  <si>
    <t>הלוואה 122 05/2023</t>
  </si>
  <si>
    <t>הלוואה 124 06/2023</t>
  </si>
  <si>
    <t>הלוואה 125 06/2023</t>
  </si>
  <si>
    <t>הלוואה 126 06/2023</t>
  </si>
  <si>
    <t>הלוואה 127 06/2023</t>
  </si>
  <si>
    <t>הלוואה 129 06/2023</t>
  </si>
  <si>
    <t>הלוואה 132 06/2023</t>
  </si>
  <si>
    <t>הלוואה 133 07/2023</t>
  </si>
  <si>
    <t>הלוואה 134 07/2023</t>
  </si>
  <si>
    <t>הלוואה 135 07/2023</t>
  </si>
  <si>
    <t>הלוואה 136 07/2023</t>
  </si>
  <si>
    <t>הלוואה 138 08/2023</t>
  </si>
  <si>
    <t>הלוואה 139 08/2023</t>
  </si>
  <si>
    <t>הלוואה 140 08/2023</t>
  </si>
  <si>
    <t>הלוואה 142 08/2023</t>
  </si>
  <si>
    <t>הלוואה 143 09/2023</t>
  </si>
  <si>
    <t>הלוואה 144 09/2023</t>
  </si>
  <si>
    <t>הלוואה 145 09/2023</t>
  </si>
  <si>
    <t>הלוואה 149 10/2023</t>
  </si>
  <si>
    <t>הלוואה 150 10/2023</t>
  </si>
  <si>
    <t>הלוואה 151 10/2023</t>
  </si>
  <si>
    <t>הלוואה 152 10/2023</t>
  </si>
  <si>
    <t>הלוואה 153 10/2023</t>
  </si>
  <si>
    <t>הלוואה 154 10/2023</t>
  </si>
  <si>
    <t>הלוואה 155 11/2023</t>
  </si>
  <si>
    <t>הלוואה 156 11/2023</t>
  </si>
  <si>
    <t>הלוואה 157 11/2023</t>
  </si>
  <si>
    <t>הלוואה 158 11/2023</t>
  </si>
  <si>
    <t>הלוואה 159 11/2023</t>
  </si>
  <si>
    <t>הלוואה 160 12/2023</t>
  </si>
  <si>
    <t>הלוואה 161 12/2023</t>
  </si>
  <si>
    <t>הלוואה 162 12/2023</t>
  </si>
  <si>
    <t>הלוואה 163 12/2023</t>
  </si>
  <si>
    <t>הלוואה 164 12/2023</t>
  </si>
  <si>
    <t>ריק במקור</t>
  </si>
  <si>
    <t>ריק במקור2</t>
  </si>
  <si>
    <t>ריק במקור3</t>
  </si>
  <si>
    <t>ריק במקור4</t>
  </si>
  <si>
    <t>ריק במקור5</t>
  </si>
  <si>
    <t>ריק במקור6</t>
  </si>
  <si>
    <t>ריק במקור7</t>
  </si>
  <si>
    <t>ריק במקור8</t>
  </si>
  <si>
    <t>ריק במקור9</t>
  </si>
  <si>
    <t>ריק במקור10</t>
  </si>
  <si>
    <t>ריק במקור11</t>
  </si>
  <si>
    <t>ריק במקור12</t>
  </si>
  <si>
    <t>ריק במקור13</t>
  </si>
  <si>
    <t>ריק במקור14</t>
  </si>
  <si>
    <t>ריק במקור15</t>
  </si>
  <si>
    <t>ריק במקור16</t>
  </si>
  <si>
    <t>ריק במקור17</t>
  </si>
  <si>
    <t>ריק במקור18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</si>
</sst>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;#,##0.00&quot;-&quot;"/>
    <numFmt numFmtId="165" formatCode="#,##0.00%"/>
    <numFmt numFmtId="166" formatCode="#0.00"/>
    <numFmt numFmtId="167" formatCode="#0"/>
    <numFmt numFmtId="168" formatCode="#,##0.######"/>
    <numFmt numFmtId="169" formatCode="#,##0.########"/>
    <numFmt numFmtId="170" formatCode="#,##0.00;\-#,##0.00;\ "/>
    <numFmt numFmtId="171" formatCode="#,##0.0"/>
    <numFmt numFmtId="172" formatCode=";;;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Arial"/>
      <family val="2"/>
    </font>
    <font>
      <b/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2F1F1"/>
      </patternFill>
    </fill>
    <fill>
      <patternFill patternType="solid">
        <fgColor rgb="FFE2E2E2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right" vertical="top"/>
    </xf>
    <xf numFmtId="164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top"/>
    </xf>
    <xf numFmtId="170" fontId="3" fillId="0" borderId="2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center" vertical="top"/>
    </xf>
    <xf numFmtId="165" fontId="3" fillId="3" borderId="2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right" vertical="center"/>
    </xf>
    <xf numFmtId="170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right" vertical="center" readingOrder="1"/>
    </xf>
    <xf numFmtId="0" fontId="1" fillId="0" borderId="0" xfId="0" applyFont="1" applyAlignment="1">
      <alignment horizontal="right" vertical="center" readingOrder="2"/>
    </xf>
    <xf numFmtId="0" fontId="0" fillId="0" borderId="0" xfId="0" applyAlignment="1">
      <alignment readingOrder="2"/>
    </xf>
    <xf numFmtId="0" fontId="3" fillId="2" borderId="2" xfId="0" applyFont="1" applyFill="1" applyBorder="1" applyAlignment="1">
      <alignment horizontal="center" vertical="top" readingOrder="2"/>
    </xf>
    <xf numFmtId="0" fontId="3" fillId="3" borderId="2" xfId="0" applyFont="1" applyFill="1" applyBorder="1" applyAlignment="1">
      <alignment horizontal="center" vertical="top" readingOrder="2"/>
    </xf>
    <xf numFmtId="0" fontId="3" fillId="0" borderId="2" xfId="0" applyFont="1" applyBorder="1" applyAlignment="1">
      <alignment horizontal="right" vertical="center" readingOrder="2"/>
    </xf>
    <xf numFmtId="164" fontId="3" fillId="0" borderId="2" xfId="0" applyNumberFormat="1" applyFont="1" applyBorder="1" applyAlignment="1">
      <alignment horizontal="center" vertical="center" readingOrder="2"/>
    </xf>
    <xf numFmtId="165" fontId="3" fillId="0" borderId="2" xfId="0" applyNumberFormat="1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right" vertical="center" readingOrder="2"/>
    </xf>
    <xf numFmtId="0" fontId="1" fillId="0" borderId="2" xfId="0" applyFont="1" applyBorder="1" applyAlignment="1">
      <alignment horizontal="center" vertical="top" readingOrder="2"/>
    </xf>
    <xf numFmtId="167" fontId="1" fillId="0" borderId="2" xfId="0" applyNumberFormat="1" applyFont="1" applyBorder="1" applyAlignment="1">
      <alignment horizontal="center" vertical="top" readingOrder="2"/>
    </xf>
    <xf numFmtId="164" fontId="1" fillId="0" borderId="2" xfId="0" applyNumberFormat="1" applyFont="1" applyBorder="1" applyAlignment="1">
      <alignment horizontal="center" vertical="top" readingOrder="2"/>
    </xf>
    <xf numFmtId="165" fontId="1" fillId="0" borderId="2" xfId="0" applyNumberFormat="1" applyFont="1" applyBorder="1" applyAlignment="1">
      <alignment horizontal="center" vertical="top" readingOrder="2"/>
    </xf>
    <xf numFmtId="4" fontId="3" fillId="0" borderId="2" xfId="0" applyNumberFormat="1" applyFont="1" applyBorder="1" applyAlignment="1">
      <alignment horizontal="center" vertical="center" readingOrder="2"/>
    </xf>
    <xf numFmtId="4" fontId="1" fillId="0" borderId="2" xfId="0" applyNumberFormat="1" applyFont="1" applyBorder="1" applyAlignment="1">
      <alignment horizontal="center" vertical="top" readingOrder="2"/>
    </xf>
    <xf numFmtId="168" fontId="1" fillId="0" borderId="2" xfId="0" applyNumberFormat="1" applyFont="1" applyBorder="1" applyAlignment="1">
      <alignment horizontal="center" vertical="top" readingOrder="2"/>
    </xf>
    <xf numFmtId="169" fontId="1" fillId="0" borderId="2" xfId="0" applyNumberFormat="1" applyFont="1" applyBorder="1" applyAlignment="1">
      <alignment horizontal="center" vertical="top" readingOrder="2"/>
    </xf>
    <xf numFmtId="3" fontId="1" fillId="0" borderId="2" xfId="0" applyNumberFormat="1" applyFont="1" applyBorder="1" applyAlignment="1">
      <alignment horizontal="center" vertical="top" readingOrder="2"/>
    </xf>
    <xf numFmtId="14" fontId="1" fillId="0" borderId="2" xfId="0" applyNumberFormat="1" applyFont="1" applyBorder="1" applyAlignment="1">
      <alignment horizontal="center" vertical="top" readingOrder="2"/>
    </xf>
    <xf numFmtId="0" fontId="3" fillId="0" borderId="2" xfId="0" applyFont="1" applyBorder="1" applyAlignment="1">
      <alignment horizontal="center" vertical="center" readingOrder="2"/>
    </xf>
    <xf numFmtId="170" fontId="3" fillId="0" borderId="2" xfId="0" applyNumberFormat="1" applyFont="1" applyBorder="1" applyAlignment="1">
      <alignment horizontal="center" vertical="center" readingOrder="2"/>
    </xf>
    <xf numFmtId="1" fontId="1" fillId="0" borderId="2" xfId="0" applyNumberFormat="1" applyFont="1" applyBorder="1" applyAlignment="1">
      <alignment horizontal="center" vertical="top" readingOrder="2"/>
    </xf>
    <xf numFmtId="0" fontId="0" fillId="0" borderId="2" xfId="0" applyBorder="1" applyAlignment="1">
      <alignment horizontal="center" readingOrder="2"/>
    </xf>
    <xf numFmtId="10" fontId="1" fillId="0" borderId="2" xfId="0" applyNumberFormat="1" applyFont="1" applyBorder="1" applyAlignment="1">
      <alignment horizontal="center" vertical="top" readingOrder="2"/>
    </xf>
    <xf numFmtId="171" fontId="1" fillId="0" borderId="2" xfId="0" applyNumberFormat="1" applyFont="1" applyBorder="1" applyAlignment="1">
      <alignment horizontal="center" vertical="top" readingOrder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3"/>
    </xf>
    <xf numFmtId="3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21" fontId="1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top" readingOrder="2"/>
    </xf>
    <xf numFmtId="167" fontId="3" fillId="2" borderId="6" xfId="0" applyNumberFormat="1" applyFont="1" applyFill="1" applyBorder="1" applyAlignment="1">
      <alignment horizontal="center" vertical="top" readingOrder="2"/>
    </xf>
    <xf numFmtId="0" fontId="4" fillId="2" borderId="6" xfId="0" applyFont="1" applyFill="1" applyBorder="1" applyAlignment="1">
      <alignment horizontal="center" vertical="top" readingOrder="2"/>
    </xf>
    <xf numFmtId="172" fontId="0" fillId="2" borderId="2" xfId="0" applyNumberFormat="1" applyFill="1" applyBorder="1"/>
    <xf numFmtId="172" fontId="0" fillId="3" borderId="2" xfId="0" applyNumberFormat="1" applyFill="1" applyBorder="1"/>
    <xf numFmtId="172" fontId="0" fillId="0" borderId="2" xfId="0" applyNumberFormat="1" applyBorder="1"/>
    <xf numFmtId="172" fontId="0" fillId="0" borderId="0" xfId="0" applyNumberFormat="1"/>
    <xf numFmtId="0" fontId="3" fillId="2" borderId="8" xfId="0" applyFont="1" applyFill="1" applyBorder="1" applyAlignment="1">
      <alignment horizontal="center" vertical="top" readingOrder="2"/>
    </xf>
    <xf numFmtId="0" fontId="3" fillId="0" borderId="8" xfId="0" applyFont="1" applyBorder="1" applyAlignment="1">
      <alignment horizontal="right" vertical="center" readingOrder="2"/>
    </xf>
    <xf numFmtId="0" fontId="1" fillId="0" borderId="8" xfId="0" applyFont="1" applyBorder="1" applyAlignment="1">
      <alignment horizontal="right" vertical="center" readingOrder="2"/>
    </xf>
    <xf numFmtId="0" fontId="3" fillId="2" borderId="6" xfId="0" applyFont="1" applyFill="1" applyBorder="1" applyAlignment="1">
      <alignment horizontal="center" vertical="top" readingOrder="2"/>
    </xf>
    <xf numFmtId="0" fontId="3" fillId="3" borderId="6" xfId="0" applyFont="1" applyFill="1" applyBorder="1" applyAlignment="1">
      <alignment horizontal="center" vertical="top" readingOrder="2"/>
    </xf>
    <xf numFmtId="165" fontId="3" fillId="0" borderId="6" xfId="0" applyNumberFormat="1" applyFont="1" applyBorder="1" applyAlignment="1">
      <alignment horizontal="center" vertical="center" readingOrder="2"/>
    </xf>
    <xf numFmtId="165" fontId="1" fillId="0" borderId="6" xfId="0" applyNumberFormat="1" applyFont="1" applyBorder="1" applyAlignment="1">
      <alignment horizontal="center" vertical="top" readingOrder="2"/>
    </xf>
    <xf numFmtId="0" fontId="3" fillId="0" borderId="7" xfId="0" applyFont="1" applyBorder="1" applyAlignment="1">
      <alignment horizontal="center" vertical="top" readingOrder="2"/>
    </xf>
    <xf numFmtId="0" fontId="3" fillId="0" borderId="10" xfId="0" applyFont="1" applyBorder="1" applyAlignment="1">
      <alignment horizontal="right" vertical="center" readingOrder="2"/>
    </xf>
    <xf numFmtId="172" fontId="0" fillId="0" borderId="7" xfId="0" applyNumberFormat="1" applyBorder="1" applyAlignment="1">
      <alignment readingOrder="2"/>
    </xf>
    <xf numFmtId="172" fontId="0" fillId="2" borderId="8" xfId="0" applyNumberFormat="1" applyFill="1" applyBorder="1" applyAlignment="1">
      <alignment readingOrder="2"/>
    </xf>
    <xf numFmtId="172" fontId="0" fillId="2" borderId="2" xfId="0" applyNumberFormat="1" applyFill="1" applyBorder="1" applyAlignment="1">
      <alignment readingOrder="2"/>
    </xf>
    <xf numFmtId="172" fontId="0" fillId="3" borderId="8" xfId="0" applyNumberFormat="1" applyFill="1" applyBorder="1" applyAlignment="1">
      <alignment readingOrder="2"/>
    </xf>
    <xf numFmtId="172" fontId="0" fillId="0" borderId="2" xfId="0" applyNumberFormat="1" applyBorder="1" applyAlignment="1">
      <alignment readingOrder="2"/>
    </xf>
    <xf numFmtId="172" fontId="0" fillId="0" borderId="6" xfId="0" applyNumberFormat="1" applyBorder="1" applyAlignment="1">
      <alignment readingOrder="2"/>
    </xf>
    <xf numFmtId="172" fontId="0" fillId="0" borderId="11" xfId="0" applyNumberFormat="1" applyBorder="1" applyAlignment="1">
      <alignment readingOrder="2"/>
    </xf>
    <xf numFmtId="172" fontId="0" fillId="0" borderId="12" xfId="0" applyNumberFormat="1" applyBorder="1" applyAlignment="1">
      <alignment readingOrder="2"/>
    </xf>
    <xf numFmtId="167" fontId="3" fillId="2" borderId="7" xfId="0" applyNumberFormat="1" applyFont="1" applyFill="1" applyBorder="1" applyAlignment="1">
      <alignment horizontal="center" vertical="top" readingOrder="2"/>
    </xf>
    <xf numFmtId="0" fontId="1" fillId="0" borderId="10" xfId="0" applyFont="1" applyBorder="1" applyAlignment="1">
      <alignment horizontal="right" vertical="center" readingOrder="2"/>
    </xf>
    <xf numFmtId="0" fontId="1" fillId="0" borderId="11" xfId="0" applyFont="1" applyBorder="1" applyAlignment="1">
      <alignment horizontal="center" vertical="top" readingOrder="2"/>
    </xf>
    <xf numFmtId="4" fontId="1" fillId="0" borderId="11" xfId="0" applyNumberFormat="1" applyFont="1" applyBorder="1" applyAlignment="1">
      <alignment horizontal="center" vertical="top" readingOrder="2"/>
    </xf>
    <xf numFmtId="165" fontId="1" fillId="0" borderId="11" xfId="0" applyNumberFormat="1" applyFont="1" applyBorder="1" applyAlignment="1">
      <alignment horizontal="center" vertical="top" readingOrder="2"/>
    </xf>
    <xf numFmtId="165" fontId="1" fillId="0" borderId="12" xfId="0" applyNumberFormat="1" applyFont="1" applyBorder="1" applyAlignment="1">
      <alignment horizontal="center" vertical="top" readingOrder="2"/>
    </xf>
    <xf numFmtId="172" fontId="0" fillId="2" borderId="7" xfId="0" applyNumberFormat="1" applyFill="1" applyBorder="1" applyAlignment="1">
      <alignment readingOrder="2"/>
    </xf>
    <xf numFmtId="172" fontId="0" fillId="3" borderId="2" xfId="0" applyNumberFormat="1" applyFill="1" applyBorder="1" applyAlignment="1">
      <alignment readingOrder="2"/>
    </xf>
    <xf numFmtId="172" fontId="0" fillId="0" borderId="4" xfId="0" applyNumberFormat="1" applyBorder="1" applyAlignment="1">
      <alignment readingOrder="2"/>
    </xf>
    <xf numFmtId="172" fontId="0" fillId="0" borderId="5" xfId="0" applyNumberFormat="1" applyBorder="1" applyAlignment="1">
      <alignment readingOrder="2"/>
    </xf>
    <xf numFmtId="172" fontId="0" fillId="2" borderId="7" xfId="0" applyNumberFormat="1" applyFill="1" applyBorder="1" applyAlignment="1">
      <alignment readingOrder="2"/>
    </xf>
    <xf numFmtId="172" fontId="0" fillId="2" borderId="8" xfId="0" applyNumberFormat="1" applyFill="1" applyBorder="1" applyAlignment="1">
      <alignment readingOrder="2"/>
    </xf>
    <xf numFmtId="172" fontId="1" fillId="0" borderId="2" xfId="0" applyNumberFormat="1" applyFont="1" applyBorder="1" applyAlignment="1">
      <alignment horizontal="center" vertical="top" readingOrder="2"/>
    </xf>
    <xf numFmtId="167" fontId="1" fillId="0" borderId="11" xfId="0" applyNumberFormat="1" applyFont="1" applyBorder="1" applyAlignment="1">
      <alignment horizontal="center" vertical="top" readingOrder="2"/>
    </xf>
    <xf numFmtId="169" fontId="1" fillId="0" borderId="11" xfId="0" applyNumberFormat="1" applyFont="1" applyBorder="1" applyAlignment="1">
      <alignment horizontal="center" vertical="top" readingOrder="2"/>
    </xf>
    <xf numFmtId="0" fontId="1" fillId="0" borderId="8" xfId="0" applyFont="1" applyBorder="1" applyAlignment="1">
      <alignment horizontal="right" vertical="center" readingOrder="1"/>
    </xf>
    <xf numFmtId="165" fontId="1" fillId="0" borderId="11" xfId="0" applyNumberFormat="1" applyFont="1" applyBorder="1" applyAlignment="1">
      <alignment horizontal="center" vertical="top"/>
    </xf>
    <xf numFmtId="172" fontId="0" fillId="0" borderId="8" xfId="0" applyNumberFormat="1" applyBorder="1" applyAlignment="1">
      <alignment readingOrder="2"/>
    </xf>
    <xf numFmtId="172" fontId="3" fillId="0" borderId="2" xfId="0" applyNumberFormat="1" applyFont="1" applyBorder="1" applyAlignment="1">
      <alignment horizontal="center" vertical="center" readingOrder="2"/>
    </xf>
    <xf numFmtId="172" fontId="3" fillId="0" borderId="6" xfId="0" applyNumberFormat="1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1" fillId="0" borderId="8" xfId="0" applyFont="1" applyBorder="1" applyAlignment="1">
      <alignment horizontal="center" vertical="center" readingOrder="2"/>
    </xf>
    <xf numFmtId="0" fontId="3" fillId="0" borderId="10" xfId="0" applyFont="1" applyBorder="1" applyAlignment="1">
      <alignment horizontal="center" vertical="center" readingOrder="2"/>
    </xf>
    <xf numFmtId="0" fontId="1" fillId="0" borderId="11" xfId="0" applyFont="1" applyBorder="1" applyAlignment="1">
      <alignment horizontal="center" vertical="top"/>
    </xf>
    <xf numFmtId="14" fontId="1" fillId="0" borderId="11" xfId="0" applyNumberFormat="1" applyFont="1" applyBorder="1" applyAlignment="1">
      <alignment horizontal="center" vertical="top" readingOrder="2"/>
    </xf>
    <xf numFmtId="167" fontId="3" fillId="2" borderId="7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0" xfId="0" applyFont="1" applyBorder="1" applyAlignment="1">
      <alignment horizontal="right" vertical="center"/>
    </xf>
    <xf numFmtId="172" fontId="0" fillId="0" borderId="7" xfId="0" applyNumberFormat="1" applyBorder="1"/>
    <xf numFmtId="172" fontId="0" fillId="2" borderId="7" xfId="0" applyNumberFormat="1" applyFill="1" applyBorder="1"/>
    <xf numFmtId="172" fontId="0" fillId="3" borderId="8" xfId="0" applyNumberFormat="1" applyFill="1" applyBorder="1"/>
    <xf numFmtId="172" fontId="0" fillId="0" borderId="6" xfId="0" applyNumberFormat="1" applyBorder="1"/>
    <xf numFmtId="172" fontId="0" fillId="0" borderId="11" xfId="0" applyNumberFormat="1" applyBorder="1"/>
    <xf numFmtId="172" fontId="0" fillId="0" borderId="12" xfId="0" applyNumberFormat="1" applyBorder="1"/>
    <xf numFmtId="0" fontId="1" fillId="0" borderId="7" xfId="0" applyFont="1" applyBorder="1" applyAlignment="1">
      <alignment horizontal="center" vertical="top" readingOrder="2"/>
    </xf>
    <xf numFmtId="0" fontId="4" fillId="2" borderId="7" xfId="0" applyFont="1" applyFill="1" applyBorder="1" applyAlignment="1">
      <alignment horizontal="center" vertical="top" readingOrder="2"/>
    </xf>
    <xf numFmtId="0" fontId="1" fillId="0" borderId="8" xfId="0" applyFont="1" applyBorder="1" applyAlignment="1">
      <alignment horizontal="center" vertical="center" readingOrder="1"/>
    </xf>
    <xf numFmtId="0" fontId="1" fillId="0" borderId="6" xfId="0" applyFont="1" applyBorder="1" applyAlignment="1">
      <alignment horizontal="center" vertical="top" readingOrder="2"/>
    </xf>
    <xf numFmtId="0" fontId="1" fillId="0" borderId="12" xfId="0" applyFont="1" applyBorder="1" applyAlignment="1">
      <alignment horizontal="center" vertical="top" readingOrder="2"/>
    </xf>
    <xf numFmtId="172" fontId="0" fillId="2" borderId="8" xfId="0" applyNumberFormat="1" applyFill="1" applyBorder="1"/>
    <xf numFmtId="165" fontId="3" fillId="3" borderId="6" xfId="0" applyNumberFormat="1" applyFont="1" applyFill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14" fontId="1" fillId="0" borderId="6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center" vertical="top"/>
    </xf>
    <xf numFmtId="14" fontId="1" fillId="0" borderId="12" xfId="0" applyNumberFormat="1" applyFont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</cellXfs>
  <cellStyles count="1">
    <cellStyle name="Normal" xfId="0" builtinId="0"/>
  </cellStyles>
  <dxfs count="436"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9" formatCode="m/d/yyyy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9" formatCode="m/d/yyyy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9" formatCode="m/d/yyyy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9" formatCode="m/d/yyyy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#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3" formatCode="#,##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#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9" formatCode="#,##0.########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#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63</xdr:row>
      <xdr:rowOff>0</xdr:rowOff>
    </xdr:from>
    <xdr:ext cx="352425" cy="171450"/>
    <xdr:pic>
      <xdr:nvPicPr>
        <xdr:cNvPr id="2" name="FMR.jpg.jpeg" descr="לוגו נגישות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847725</xdr:colOff>
      <xdr:row>2</xdr:row>
      <xdr:rowOff>85725</xdr:rowOff>
    </xdr:from>
    <xdr:to>
      <xdr:col>3</xdr:col>
      <xdr:colOff>1181100</xdr:colOff>
      <xdr:row>4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11A074-5F8E-4B7B-8D0B-F33CFF4A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829025" y="409575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511;&#1493;&#1508;&#1493;&#1514;%20&#1490;&#1502;&#1500;\&#1495;&#1513;&#1489;&#1493;&#1514;\&#1502;&#1493;&#1512;%20&#1490;&#1502;&#1500;\&#1491;&#1493;&#1495;&#1493;&#1514;\&#1512;&#1513;&#1497;&#1502;&#1493;&#1514;%20&#1504;&#1499;&#1505;&#1497;&#1501;\2023\&#1511;&#1493;&#1508;&#1493;&#1514;\&#1512;&#1489;&#1506;&#1493;&#1503;%203\&#1504;&#1513;&#1500;&#1495;%20&#1500;&#1502;&#1493;&#1512;\514956465_GSUM_03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-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"/>
      <sheetName val="יתרת התחייבות להשקעה"/>
      <sheetName val="עלות מתואמת אגח קונצרני סחיר"/>
      <sheetName val="עלות מתואמת אגח קונצרני ל.סחיר"/>
      <sheetName val="עלות מתואמת מסגרות אשראי ללוו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C1" t="str">
            <v>28/09/2023</v>
          </cell>
        </row>
        <row r="2">
          <cell r="C2" t="str">
            <v xml:space="preserve">מור גמל ופנסיה בע"מ           </v>
          </cell>
        </row>
        <row r="8">
          <cell r="C8" t="str">
            <v>מספר ני"ע</v>
          </cell>
          <cell r="D8" t="str">
            <v>ספק מידע</v>
          </cell>
          <cell r="E8" t="str">
            <v>מספר מנפיק</v>
          </cell>
          <cell r="F8" t="str">
            <v>ענף מסחר</v>
          </cell>
          <cell r="G8" t="str">
            <v>סוג מטבע</v>
          </cell>
          <cell r="H8" t="str">
            <v>ערך נקוב</v>
          </cell>
          <cell r="I8" t="str">
            <v>שער</v>
          </cell>
          <cell r="J8" t="str">
            <v>שווי הוגן</v>
          </cell>
          <cell r="K8" t="str">
            <v>שעור מערך נקוב מונפק</v>
          </cell>
          <cell r="L8" t="str">
            <v>שעור מנכסי אפיק ההשקעה</v>
          </cell>
          <cell r="M8" t="str">
            <v xml:space="preserve">שעור מסך נכסי השקעה </v>
          </cell>
        </row>
        <row r="9">
          <cell r="H9" t="str">
            <v>יחידות</v>
          </cell>
          <cell r="I9" t="str">
            <v>אגורות</v>
          </cell>
          <cell r="J9" t="str">
            <v>אלפי ש"ח</v>
          </cell>
          <cell r="K9" t="str">
            <v>אחוזים</v>
          </cell>
          <cell r="L9" t="str">
            <v>אחוזים</v>
          </cell>
          <cell r="M9" t="str">
            <v>אחוזים</v>
          </cell>
        </row>
        <row r="10">
          <cell r="C10" t="str">
            <v>(1)</v>
          </cell>
          <cell r="D10" t="str">
            <v>(2)</v>
          </cell>
          <cell r="E10" t="str">
            <v>(3)</v>
          </cell>
          <cell r="F10" t="str">
            <v>(4)</v>
          </cell>
          <cell r="G10" t="str">
            <v>(5)</v>
          </cell>
          <cell r="H10" t="str">
            <v>(6)</v>
          </cell>
          <cell r="I10" t="str">
            <v>(7)</v>
          </cell>
          <cell r="J10" t="str">
            <v>(8)</v>
          </cell>
          <cell r="K10" t="str">
            <v>(9)</v>
          </cell>
          <cell r="L10" t="str">
            <v>(10)</v>
          </cell>
          <cell r="M10" t="str">
            <v>(11)</v>
          </cell>
        </row>
        <row r="11">
          <cell r="J11">
            <v>2056750.9727099999</v>
          </cell>
          <cell r="L11">
            <v>1</v>
          </cell>
          <cell r="M11">
            <v>3.2341325142999998E-2</v>
          </cell>
        </row>
        <row r="12">
          <cell r="J12">
            <v>1015642.53616</v>
          </cell>
          <cell r="L12">
            <v>0.49380919208700003</v>
          </cell>
          <cell r="M12">
            <v>1.5970443639999998E-2</v>
          </cell>
        </row>
        <row r="13">
          <cell r="J13">
            <v>1015642.53616</v>
          </cell>
          <cell r="L13">
            <v>0.49380919208700003</v>
          </cell>
          <cell r="M13">
            <v>1.5970443639999998E-2</v>
          </cell>
        </row>
        <row r="14">
          <cell r="C14" t="str">
            <v>11019123</v>
          </cell>
          <cell r="D14" t="str">
            <v xml:space="preserve"> </v>
          </cell>
          <cell r="E14">
            <v>994</v>
          </cell>
          <cell r="F14" t="str">
            <v> ביוטכנולוגיה</v>
          </cell>
          <cell r="G14" t="str">
            <v>דולר אמריקאי</v>
          </cell>
          <cell r="H14">
            <v>9371</v>
          </cell>
          <cell r="I14">
            <v>193476</v>
          </cell>
          <cell r="J14">
            <v>69784.817809999993</v>
          </cell>
          <cell r="K14">
            <v>1.7798274199999999E-4</v>
          </cell>
          <cell r="L14">
            <v>3.3929638898999998E-2</v>
          </cell>
          <cell r="M14">
            <v>1.097329483E-3</v>
          </cell>
        </row>
        <row r="15">
          <cell r="C15" t="str">
            <v>11019016</v>
          </cell>
          <cell r="D15" t="str">
            <v xml:space="preserve"> </v>
          </cell>
          <cell r="E15">
            <v>823</v>
          </cell>
          <cell r="F15" t="str">
            <v> מלונאות ותיירות</v>
          </cell>
          <cell r="G15" t="str">
            <v>שקל חדש</v>
          </cell>
          <cell r="H15">
            <v>36000000</v>
          </cell>
          <cell r="I15">
            <v>128.3938</v>
          </cell>
          <cell r="J15">
            <v>46221.767999999996</v>
          </cell>
          <cell r="K15">
            <v>6.3530345173999997E-2</v>
          </cell>
          <cell r="L15">
            <v>2.2473196128999999E-2</v>
          </cell>
          <cell r="M15">
            <v>7.2681294299999999E-4</v>
          </cell>
        </row>
        <row r="16">
          <cell r="C16" t="str">
            <v>11019074</v>
          </cell>
          <cell r="D16" t="str">
            <v xml:space="preserve"> </v>
          </cell>
          <cell r="E16">
            <v>994</v>
          </cell>
          <cell r="F16" t="str">
            <v> שירותים פיננסיים</v>
          </cell>
          <cell r="G16" t="str">
            <v>דולר אמריקאי</v>
          </cell>
          <cell r="H16">
            <v>12548322.5</v>
          </cell>
          <cell r="I16">
            <v>156.23689999999999</v>
          </cell>
          <cell r="J16">
            <v>75460.068679999997</v>
          </cell>
          <cell r="K16">
            <v>0.25096645000000001</v>
          </cell>
          <cell r="L16">
            <v>3.6688967055E-2</v>
          </cell>
          <cell r="M16">
            <v>1.186569812E-3</v>
          </cell>
        </row>
        <row r="17">
          <cell r="C17" t="str">
            <v>11018944</v>
          </cell>
          <cell r="D17" t="str">
            <v xml:space="preserve"> </v>
          </cell>
          <cell r="E17">
            <v>994</v>
          </cell>
          <cell r="F17" t="str">
            <v> שירותים פיננסיים</v>
          </cell>
          <cell r="G17" t="str">
            <v>דולר אמריקאי</v>
          </cell>
          <cell r="H17">
            <v>2500000.0299999998</v>
          </cell>
          <cell r="I17">
            <v>424</v>
          </cell>
          <cell r="J17">
            <v>40799.40049</v>
          </cell>
          <cell r="K17">
            <v>4.4118295780000002E-3</v>
          </cell>
          <cell r="L17">
            <v>1.9836820806000001E-2</v>
          </cell>
          <cell r="M17">
            <v>6.4154907099999998E-4</v>
          </cell>
        </row>
        <row r="18">
          <cell r="C18" t="str">
            <v>11019124</v>
          </cell>
          <cell r="D18" t="str">
            <v xml:space="preserve"> </v>
          </cell>
          <cell r="E18">
            <v>994</v>
          </cell>
          <cell r="F18" t="str">
            <v> תוכנה ואינטרנט</v>
          </cell>
          <cell r="G18" t="str">
            <v>דולר אמריקאי</v>
          </cell>
          <cell r="H18">
            <v>10669783.689999999</v>
          </cell>
          <cell r="I18">
            <v>117.4699</v>
          </cell>
          <cell r="J18">
            <v>48242.535490000002</v>
          </cell>
          <cell r="K18">
            <v>7.3055690632E-2</v>
          </cell>
          <cell r="L18">
            <v>2.3455700826000001E-2</v>
          </cell>
          <cell r="M18">
            <v>7.5858844599999999E-4</v>
          </cell>
        </row>
        <row r="19">
          <cell r="C19" t="str">
            <v>11019400</v>
          </cell>
          <cell r="D19" t="str">
            <v xml:space="preserve"> </v>
          </cell>
          <cell r="E19">
            <v>994</v>
          </cell>
          <cell r="F19" t="str">
            <v> תוכנה ואינטרנט</v>
          </cell>
          <cell r="G19" t="str">
            <v>דולר אמריקאי</v>
          </cell>
          <cell r="H19">
            <v>100041.53</v>
          </cell>
          <cell r="I19">
            <v>6483.0325999999995</v>
          </cell>
          <cell r="J19">
            <v>24963.555540000001</v>
          </cell>
          <cell r="K19">
            <v>0.33861418745999999</v>
          </cell>
          <cell r="L19">
            <v>1.2137373882000001E-2</v>
          </cell>
          <cell r="M19">
            <v>3.9253875500000002E-4</v>
          </cell>
        </row>
        <row r="20">
          <cell r="C20" t="str">
            <v>11019033</v>
          </cell>
          <cell r="D20" t="str">
            <v xml:space="preserve"> </v>
          </cell>
          <cell r="E20">
            <v>993</v>
          </cell>
          <cell r="F20" t="str">
            <v> תוכנה ואינטרנט</v>
          </cell>
          <cell r="G20" t="str">
            <v>דולר אמריקאי</v>
          </cell>
          <cell r="H20">
            <v>3761913.97</v>
          </cell>
          <cell r="I20">
            <v>830.05280000000005</v>
          </cell>
          <cell r="J20">
            <v>120188.38225</v>
          </cell>
          <cell r="K20">
            <v>0.15047657083800001</v>
          </cell>
          <cell r="L20">
            <v>5.8436040066999997E-2</v>
          </cell>
          <cell r="M20">
            <v>1.8898989709999999E-3</v>
          </cell>
        </row>
        <row r="21">
          <cell r="C21" t="str">
            <v>62008131</v>
          </cell>
          <cell r="D21" t="str">
            <v xml:space="preserve"> </v>
          </cell>
          <cell r="E21">
            <v>994</v>
          </cell>
          <cell r="F21" t="str">
            <v> תוכנה ואינטרנט</v>
          </cell>
          <cell r="G21" t="str">
            <v>דולר אמריקאי</v>
          </cell>
          <cell r="H21">
            <v>118419.83</v>
          </cell>
          <cell r="I21">
            <v>20229.371999999999</v>
          </cell>
          <cell r="J21">
            <v>92205.057950000002</v>
          </cell>
          <cell r="K21">
            <v>9.9138034490458001E-5</v>
          </cell>
          <cell r="L21">
            <v>4.4830443340999997E-2</v>
          </cell>
          <cell r="M21">
            <v>1.4498759439999999E-3</v>
          </cell>
        </row>
        <row r="22">
          <cell r="C22" t="str">
            <v>11019484</v>
          </cell>
          <cell r="D22" t="str">
            <v xml:space="preserve"> </v>
          </cell>
          <cell r="E22">
            <v>994</v>
          </cell>
          <cell r="F22" t="str">
            <v>אחר</v>
          </cell>
          <cell r="G22" t="str">
            <v>דולר אמריקאי</v>
          </cell>
          <cell r="H22">
            <v>5021471.25</v>
          </cell>
          <cell r="I22">
            <v>118.53449999999999</v>
          </cell>
          <cell r="J22">
            <v>22909.924800000001</v>
          </cell>
          <cell r="K22">
            <v>0.100642172488</v>
          </cell>
          <cell r="L22">
            <v>1.1138890950999999E-2</v>
          </cell>
          <cell r="M22">
            <v>3.6024649400000002E-4</v>
          </cell>
        </row>
        <row r="23">
          <cell r="C23" t="str">
            <v>11020007</v>
          </cell>
          <cell r="D23" t="str">
            <v xml:space="preserve"> </v>
          </cell>
          <cell r="E23">
            <v>994</v>
          </cell>
          <cell r="F23" t="str">
            <v>אחר</v>
          </cell>
          <cell r="G23" t="str">
            <v>דולר אמריקאי</v>
          </cell>
          <cell r="H23">
            <v>86576.94</v>
          </cell>
          <cell r="I23">
            <v>100</v>
          </cell>
          <cell r="J23">
            <v>333.23464000000001</v>
          </cell>
          <cell r="K23">
            <v>2.7789779349999999E-3</v>
          </cell>
          <cell r="L23">
            <v>1.62019925E-4</v>
          </cell>
          <cell r="M23">
            <v>5.2399391002277701E-6</v>
          </cell>
        </row>
        <row r="24">
          <cell r="C24" t="str">
            <v>62008156</v>
          </cell>
          <cell r="D24" t="str">
            <v xml:space="preserve"> </v>
          </cell>
          <cell r="E24">
            <v>994</v>
          </cell>
          <cell r="F24" t="str">
            <v>ביטוח</v>
          </cell>
          <cell r="G24" t="str">
            <v>דולר אמריקאי</v>
          </cell>
          <cell r="H24">
            <v>6118818.4800000004</v>
          </cell>
          <cell r="I24">
            <v>185.483</v>
          </cell>
          <cell r="J24">
            <v>43683.717750000003</v>
          </cell>
          <cell r="K24">
            <v>9.1506919899999998E-4</v>
          </cell>
          <cell r="L24">
            <v>2.1239186624000001E-2</v>
          </cell>
          <cell r="M24">
            <v>6.8690343999999997E-4</v>
          </cell>
        </row>
        <row r="25">
          <cell r="C25" t="str">
            <v>11018860</v>
          </cell>
          <cell r="D25" t="str">
            <v xml:space="preserve"> </v>
          </cell>
          <cell r="E25">
            <v>994</v>
          </cell>
          <cell r="F25" t="str">
            <v>מכשור רפואי</v>
          </cell>
          <cell r="G25" t="str">
            <v>דולר אמריקאי</v>
          </cell>
          <cell r="H25">
            <v>6071032.2199999997</v>
          </cell>
          <cell r="I25">
            <v>121.5</v>
          </cell>
          <cell r="J25">
            <v>28391.394670000001</v>
          </cell>
          <cell r="K25">
            <v>4.6068337670999999E-2</v>
          </cell>
          <cell r="L25">
            <v>1.3804002062E-2</v>
          </cell>
          <cell r="M25">
            <v>4.4643971799999998E-4</v>
          </cell>
        </row>
        <row r="26">
          <cell r="C26" t="str">
            <v>11018604</v>
          </cell>
          <cell r="D26" t="str">
            <v xml:space="preserve"> </v>
          </cell>
          <cell r="E26">
            <v>994</v>
          </cell>
          <cell r="F26" t="str">
            <v>מכשור רפואי</v>
          </cell>
          <cell r="G26" t="str">
            <v>דולר אמריקאי</v>
          </cell>
          <cell r="H26">
            <v>1876638.03</v>
          </cell>
          <cell r="I26">
            <v>547.85</v>
          </cell>
          <cell r="J26">
            <v>39572.190410000003</v>
          </cell>
          <cell r="K26">
            <v>0.165861976041</v>
          </cell>
          <cell r="L26">
            <v>1.9240146685000001E-2</v>
          </cell>
          <cell r="M26">
            <v>6.22251839E-4</v>
          </cell>
        </row>
        <row r="27">
          <cell r="C27" t="str">
            <v>11020455</v>
          </cell>
          <cell r="D27" t="str">
            <v xml:space="preserve"> </v>
          </cell>
          <cell r="E27">
            <v>994</v>
          </cell>
          <cell r="F27" t="str">
            <v>מסחר</v>
          </cell>
          <cell r="G27" t="str">
            <v>דולר אמריקאי</v>
          </cell>
          <cell r="H27">
            <v>2121138.9500000002</v>
          </cell>
          <cell r="I27">
            <v>100</v>
          </cell>
          <cell r="J27">
            <v>8164.2637999999997</v>
          </cell>
          <cell r="K27">
            <v>0.26599998595399998</v>
          </cell>
          <cell r="L27">
            <v>3.969495533E-3</v>
          </cell>
          <cell r="M27">
            <v>1.2837874499999999E-4</v>
          </cell>
        </row>
        <row r="28">
          <cell r="C28" t="str">
            <v>11020069</v>
          </cell>
          <cell r="D28" t="str">
            <v xml:space="preserve"> </v>
          </cell>
          <cell r="E28">
            <v>999</v>
          </cell>
          <cell r="F28" t="str">
            <v>מסחר</v>
          </cell>
          <cell r="G28" t="str">
            <v>שקל חדש</v>
          </cell>
          <cell r="H28">
            <v>40000000</v>
          </cell>
          <cell r="I28">
            <v>100</v>
          </cell>
          <cell r="J28">
            <v>40000</v>
          </cell>
          <cell r="K28">
            <v>7.3916133364999997E-2</v>
          </cell>
          <cell r="L28">
            <v>1.9448149304E-2</v>
          </cell>
          <cell r="M28">
            <v>6.2897891999999999E-4</v>
          </cell>
        </row>
        <row r="29">
          <cell r="C29" t="str">
            <v>11019428</v>
          </cell>
          <cell r="D29" t="str">
            <v xml:space="preserve"> </v>
          </cell>
          <cell r="E29">
            <v>999</v>
          </cell>
          <cell r="F29" t="str">
            <v>מסחר</v>
          </cell>
          <cell r="G29" t="str">
            <v>שקל חדש</v>
          </cell>
          <cell r="H29">
            <v>100100000</v>
          </cell>
          <cell r="I29">
            <v>86.713300000000004</v>
          </cell>
          <cell r="J29">
            <v>86800.013309999995</v>
          </cell>
          <cell r="K29">
            <v>0.1</v>
          </cell>
          <cell r="L29">
            <v>4.2202490462000003E-2</v>
          </cell>
          <cell r="M29">
            <v>1.3648844649999999E-3</v>
          </cell>
        </row>
        <row r="30">
          <cell r="C30" t="str">
            <v>11019337</v>
          </cell>
          <cell r="D30" t="str">
            <v xml:space="preserve"> </v>
          </cell>
          <cell r="E30">
            <v>803</v>
          </cell>
          <cell r="F30" t="str">
            <v>נדל"ן מניב</v>
          </cell>
          <cell r="G30" t="str">
            <v>דולר אמריקאי</v>
          </cell>
          <cell r="H30">
            <v>25000000</v>
          </cell>
          <cell r="I30">
            <v>113.10680000000001</v>
          </cell>
          <cell r="J30">
            <v>108837.0183</v>
          </cell>
          <cell r="K30">
            <v>3.787528236E-3</v>
          </cell>
          <cell r="L30">
            <v>5.2916964544000002E-2</v>
          </cell>
          <cell r="M30">
            <v>1.7114047549999999E-3</v>
          </cell>
        </row>
        <row r="31">
          <cell r="C31" t="str">
            <v>11019571</v>
          </cell>
          <cell r="D31" t="str">
            <v xml:space="preserve"> </v>
          </cell>
          <cell r="E31">
            <v>999</v>
          </cell>
          <cell r="F31" t="str">
            <v>קלינטק</v>
          </cell>
          <cell r="G31" t="str">
            <v>שקל חדש</v>
          </cell>
          <cell r="H31">
            <v>433776.74</v>
          </cell>
          <cell r="I31">
            <v>6280.45</v>
          </cell>
          <cell r="J31">
            <v>27243.131259999998</v>
          </cell>
          <cell r="K31">
            <v>1.4980986975000001E-2</v>
          </cell>
          <cell r="L31">
            <v>1.3245712106E-2</v>
          </cell>
          <cell r="M31">
            <v>4.2838388200000001E-4</v>
          </cell>
        </row>
        <row r="32">
          <cell r="C32" t="str">
            <v>11018869</v>
          </cell>
          <cell r="D32" t="str">
            <v xml:space="preserve"> </v>
          </cell>
          <cell r="E32">
            <v>994</v>
          </cell>
          <cell r="F32" t="str">
            <v>שירותים</v>
          </cell>
          <cell r="G32" t="str">
            <v>דולר אמריקאי</v>
          </cell>
          <cell r="H32">
            <v>795187.96</v>
          </cell>
          <cell r="I32">
            <v>2046</v>
          </cell>
          <cell r="J32">
            <v>62621.481240000001</v>
          </cell>
          <cell r="K32">
            <v>2.4095340938E-2</v>
          </cell>
          <cell r="L32">
            <v>3.0446797921E-2</v>
          </cell>
          <cell r="M32">
            <v>9.8468979100000006E-4</v>
          </cell>
        </row>
        <row r="33">
          <cell r="C33" t="str">
            <v>11020411</v>
          </cell>
          <cell r="D33" t="str">
            <v xml:space="preserve"> </v>
          </cell>
          <cell r="E33">
            <v>999</v>
          </cell>
          <cell r="F33" t="str">
            <v>שירותים פיננסיים </v>
          </cell>
          <cell r="G33" t="str">
            <v>שקל חדש</v>
          </cell>
          <cell r="H33">
            <v>8520000</v>
          </cell>
          <cell r="I33">
            <v>100</v>
          </cell>
          <cell r="J33">
            <v>8520</v>
          </cell>
          <cell r="K33">
            <v>1</v>
          </cell>
          <cell r="L33">
            <v>4.1424558009999996E-3</v>
          </cell>
          <cell r="M33">
            <v>1.33972509E-4</v>
          </cell>
        </row>
        <row r="34">
          <cell r="C34" t="str">
            <v>11020008</v>
          </cell>
          <cell r="D34" t="str">
            <v xml:space="preserve"> </v>
          </cell>
          <cell r="E34">
            <v>994</v>
          </cell>
          <cell r="F34" t="str">
            <v>תוכנה ואינטרנט</v>
          </cell>
          <cell r="G34" t="str">
            <v>דולר אמריקאי</v>
          </cell>
          <cell r="H34">
            <v>4440711.9400000004</v>
          </cell>
          <cell r="I34">
            <v>100</v>
          </cell>
          <cell r="J34">
            <v>17092.30027</v>
          </cell>
          <cell r="K34">
            <v>0.102682367366</v>
          </cell>
          <cell r="L34">
            <v>8.3103401899999995E-3</v>
          </cell>
          <cell r="M34">
            <v>2.6876741400000002E-4</v>
          </cell>
        </row>
        <row r="35">
          <cell r="C35" t="str">
            <v>11020469</v>
          </cell>
          <cell r="D35" t="str">
            <v xml:space="preserve"> </v>
          </cell>
          <cell r="E35">
            <v>999</v>
          </cell>
          <cell r="F35" t="str">
            <v>תוכנה ואינטרנט </v>
          </cell>
          <cell r="G35" t="str">
            <v>דולר אמריקאי</v>
          </cell>
          <cell r="H35">
            <v>509485.01</v>
          </cell>
          <cell r="I35">
            <v>100</v>
          </cell>
          <cell r="J35">
            <v>1961.0078000000001</v>
          </cell>
          <cell r="K35">
            <v>0.26599988618300002</v>
          </cell>
          <cell r="L35">
            <v>9.5344931200000004E-4</v>
          </cell>
          <cell r="M35">
            <v>3.0835814209086002E-5</v>
          </cell>
        </row>
        <row r="36">
          <cell r="C36" t="str">
            <v>11020482</v>
          </cell>
          <cell r="D36" t="str">
            <v xml:space="preserve"> </v>
          </cell>
          <cell r="E36">
            <v>999</v>
          </cell>
          <cell r="F36" t="str">
            <v>תוכנה ואינטרנט </v>
          </cell>
          <cell r="G36" t="str">
            <v>דולר אמריקאי</v>
          </cell>
          <cell r="H36">
            <v>427973.94</v>
          </cell>
          <cell r="I36">
            <v>100</v>
          </cell>
          <cell r="J36">
            <v>1647.2717</v>
          </cell>
          <cell r="L36">
            <v>8.0090964900000005E-4</v>
          </cell>
          <cell r="M36">
            <v>2.5902479374679299E-5</v>
          </cell>
        </row>
        <row r="37">
          <cell r="J37">
            <v>1041108.43655</v>
          </cell>
          <cell r="L37">
            <v>0.506190807912</v>
          </cell>
          <cell r="M37">
            <v>1.6370881503E-2</v>
          </cell>
        </row>
        <row r="38">
          <cell r="J38">
            <v>521775.76468999998</v>
          </cell>
          <cell r="L38">
            <v>0.25368932438199998</v>
          </cell>
          <cell r="M38">
            <v>8.2046489250000004E-3</v>
          </cell>
        </row>
        <row r="39">
          <cell r="C39" t="str">
            <v>11019365</v>
          </cell>
          <cell r="D39" t="str">
            <v xml:space="preserve"> </v>
          </cell>
          <cell r="E39">
            <v>994</v>
          </cell>
          <cell r="F39" t="str">
            <v>Automobiles &amp; Components</v>
          </cell>
          <cell r="G39" t="str">
            <v>דולר אמריקאי</v>
          </cell>
          <cell r="H39">
            <v>997223.92</v>
          </cell>
          <cell r="I39">
            <v>868.18100000000004</v>
          </cell>
          <cell r="J39">
            <v>33323.520400000001</v>
          </cell>
          <cell r="K39">
            <v>3.4936986879999998E-3</v>
          </cell>
          <cell r="L39">
            <v>1.6202020001999998E-2</v>
          </cell>
          <cell r="M39">
            <v>5.2399479600000003E-4</v>
          </cell>
        </row>
        <row r="40">
          <cell r="C40" t="str">
            <v>11019366</v>
          </cell>
          <cell r="D40" t="str">
            <v xml:space="preserve"> </v>
          </cell>
          <cell r="E40">
            <v>994</v>
          </cell>
          <cell r="F40" t="str">
            <v>Diversified Financials</v>
          </cell>
          <cell r="G40" t="str">
            <v>דולר אמריקאי</v>
          </cell>
          <cell r="H40">
            <v>6534339.9400000004</v>
          </cell>
          <cell r="I40">
            <v>128.78569999999999</v>
          </cell>
          <cell r="J40">
            <v>32390.472119999999</v>
          </cell>
          <cell r="K40">
            <v>4.7434372820000003E-3</v>
          </cell>
          <cell r="L40">
            <v>1.5748368446E-2</v>
          </cell>
          <cell r="M40">
            <v>5.0932310400000002E-4</v>
          </cell>
        </row>
        <row r="41">
          <cell r="C41" t="str">
            <v>11019339</v>
          </cell>
          <cell r="D41" t="str">
            <v xml:space="preserve"> </v>
          </cell>
          <cell r="E41">
            <v>803</v>
          </cell>
          <cell r="F41" t="str">
            <v>Insurance</v>
          </cell>
          <cell r="G41" t="str">
            <v>דולר אמריקאי</v>
          </cell>
          <cell r="H41">
            <v>2188735.04</v>
          </cell>
          <cell r="I41">
            <v>228.44200000000001</v>
          </cell>
          <cell r="J41">
            <v>19244.961920000002</v>
          </cell>
          <cell r="K41">
            <v>3.1189474139999999E-2</v>
          </cell>
          <cell r="L41">
            <v>9.3569723189999999E-3</v>
          </cell>
          <cell r="M41">
            <v>3.0261688400000001E-4</v>
          </cell>
        </row>
        <row r="42">
          <cell r="C42" t="str">
            <v>11019433</v>
          </cell>
          <cell r="D42" t="str">
            <v xml:space="preserve"> </v>
          </cell>
          <cell r="E42">
            <v>803</v>
          </cell>
          <cell r="F42" t="str">
            <v>Insurance</v>
          </cell>
          <cell r="G42" t="str">
            <v>דולר אמריקאי</v>
          </cell>
          <cell r="H42">
            <v>108819.01</v>
          </cell>
          <cell r="I42">
            <v>1959.69</v>
          </cell>
          <cell r="J42">
            <v>8208.0512199999994</v>
          </cell>
          <cell r="K42">
            <v>9.1376974799999998E-4</v>
          </cell>
          <cell r="L42">
            <v>3.9907851399999996E-3</v>
          </cell>
          <cell r="M42">
            <v>1.2906727900000001E-4</v>
          </cell>
        </row>
        <row r="43">
          <cell r="C43" t="str">
            <v>11019369</v>
          </cell>
          <cell r="D43" t="str">
            <v xml:space="preserve"> </v>
          </cell>
          <cell r="E43">
            <v>994</v>
          </cell>
          <cell r="F43" t="str">
            <v>Other</v>
          </cell>
          <cell r="G43" t="str">
            <v>דולר אמריקאי</v>
          </cell>
          <cell r="H43">
            <v>20000000</v>
          </cell>
          <cell r="I43">
            <v>100</v>
          </cell>
          <cell r="J43">
            <v>76980</v>
          </cell>
          <cell r="L43">
            <v>3.7427963336999999E-2</v>
          </cell>
          <cell r="M43">
            <v>1.210469931E-3</v>
          </cell>
        </row>
        <row r="44">
          <cell r="C44" t="str">
            <v>11019278</v>
          </cell>
          <cell r="D44" t="str">
            <v xml:space="preserve"> </v>
          </cell>
          <cell r="E44">
            <v>994</v>
          </cell>
          <cell r="F44" t="str">
            <v>Software &amp; Services</v>
          </cell>
          <cell r="G44" t="str">
            <v>דולר אמריקאי</v>
          </cell>
          <cell r="H44">
            <v>61629.01</v>
          </cell>
          <cell r="I44">
            <v>6908.0465000000004</v>
          </cell>
          <cell r="J44">
            <v>16386.58122</v>
          </cell>
          <cell r="K44">
            <v>0.24299935335799999</v>
          </cell>
          <cell r="L44">
            <v>7.9672169539999997E-3</v>
          </cell>
          <cell r="M44">
            <v>2.5767035299999999E-4</v>
          </cell>
        </row>
        <row r="45">
          <cell r="C45" t="str">
            <v>11019364</v>
          </cell>
          <cell r="D45" t="str">
            <v xml:space="preserve"> </v>
          </cell>
          <cell r="E45">
            <v>994</v>
          </cell>
          <cell r="F45" t="str">
            <v>Software &amp; Services</v>
          </cell>
          <cell r="G45" t="str">
            <v>דולר אמריקאי</v>
          </cell>
          <cell r="H45">
            <v>3260363.95</v>
          </cell>
          <cell r="I45">
            <v>467.82260000000002</v>
          </cell>
          <cell r="J45">
            <v>58707.716970000001</v>
          </cell>
          <cell r="K45">
            <v>2.1293136123E-2</v>
          </cell>
          <cell r="L45">
            <v>2.8543911123999999E-2</v>
          </cell>
          <cell r="M45">
            <v>9.2314790999999997E-4</v>
          </cell>
        </row>
        <row r="46">
          <cell r="C46" t="str">
            <v>11019454</v>
          </cell>
          <cell r="D46" t="str">
            <v xml:space="preserve"> </v>
          </cell>
          <cell r="E46">
            <v>999</v>
          </cell>
          <cell r="F46" t="str">
            <v>Software &amp; Services</v>
          </cell>
          <cell r="G46" t="str">
            <v>דולר אמריקאי</v>
          </cell>
          <cell r="H46">
            <v>618222.94999999995</v>
          </cell>
          <cell r="I46">
            <v>1711</v>
          </cell>
          <cell r="J46">
            <v>40713.93172</v>
          </cell>
          <cell r="K46">
            <v>4.6471871759999998E-3</v>
          </cell>
          <cell r="L46">
            <v>1.9795265571E-2</v>
          </cell>
          <cell r="M46">
            <v>6.4020511999999998E-4</v>
          </cell>
        </row>
        <row r="47">
          <cell r="C47" t="str">
            <v>11018729</v>
          </cell>
          <cell r="D47" t="str">
            <v xml:space="preserve"> </v>
          </cell>
          <cell r="E47">
            <v>994</v>
          </cell>
          <cell r="F47" t="str">
            <v>Software &amp; Services</v>
          </cell>
          <cell r="G47" t="str">
            <v>דולר אמריקאי</v>
          </cell>
          <cell r="H47">
            <v>17574949.210000001</v>
          </cell>
          <cell r="I47">
            <v>175.72130000000001</v>
          </cell>
          <cell r="J47">
            <v>118868.39459</v>
          </cell>
          <cell r="K47">
            <v>8.1445252150000001E-3</v>
          </cell>
          <cell r="L47">
            <v>5.7794257139999999E-2</v>
          </cell>
          <cell r="M47">
            <v>1.8691428610000001E-3</v>
          </cell>
        </row>
        <row r="48">
          <cell r="C48" t="str">
            <v>11018495</v>
          </cell>
          <cell r="D48" t="str">
            <v xml:space="preserve"> </v>
          </cell>
          <cell r="E48">
            <v>994</v>
          </cell>
          <cell r="F48" t="str">
            <v>Software &amp; Services</v>
          </cell>
          <cell r="G48" t="str">
            <v>דולר אמריקאי</v>
          </cell>
          <cell r="H48">
            <v>4525755</v>
          </cell>
          <cell r="I48">
            <v>219.96</v>
          </cell>
          <cell r="J48">
            <v>38316.22034</v>
          </cell>
          <cell r="K48">
            <v>2.5706288258000001E-2</v>
          </cell>
          <cell r="L48">
            <v>1.8629489349000002E-2</v>
          </cell>
          <cell r="M48">
            <v>6.0250237200000002E-4</v>
          </cell>
        </row>
        <row r="49">
          <cell r="C49" t="str">
            <v>11018866</v>
          </cell>
          <cell r="D49" t="str">
            <v xml:space="preserve"> </v>
          </cell>
          <cell r="E49">
            <v>994</v>
          </cell>
          <cell r="F49" t="str">
            <v>Software &amp; Services</v>
          </cell>
          <cell r="G49" t="str">
            <v>דולר אמריקאי</v>
          </cell>
          <cell r="H49">
            <v>875174.91</v>
          </cell>
          <cell r="I49">
            <v>219.96</v>
          </cell>
          <cell r="J49">
            <v>7409.4586900000004</v>
          </cell>
          <cell r="K49">
            <v>1.9149430040000001E-3</v>
          </cell>
          <cell r="L49">
            <v>3.602506471E-3</v>
          </cell>
          <cell r="M49">
            <v>1.16509833E-4</v>
          </cell>
        </row>
        <row r="50">
          <cell r="C50" t="str">
            <v>11019359</v>
          </cell>
          <cell r="D50" t="str">
            <v xml:space="preserve"> </v>
          </cell>
          <cell r="E50">
            <v>994</v>
          </cell>
          <cell r="F50" t="str">
            <v>Software &amp; Services</v>
          </cell>
          <cell r="G50" t="str">
            <v>דולר אמריקאי</v>
          </cell>
          <cell r="H50">
            <v>4137930.99</v>
          </cell>
          <cell r="I50">
            <v>219.96</v>
          </cell>
          <cell r="J50">
            <v>35032.801290000003</v>
          </cell>
          <cell r="K50">
            <v>1.5617749433999999E-2</v>
          </cell>
          <cell r="L50">
            <v>1.7033078750999998E-2</v>
          </cell>
          <cell r="M50">
            <v>5.5087233800000005E-4</v>
          </cell>
        </row>
        <row r="51">
          <cell r="C51" t="str">
            <v>11019229</v>
          </cell>
          <cell r="D51" t="str">
            <v xml:space="preserve"> </v>
          </cell>
          <cell r="E51">
            <v>994</v>
          </cell>
          <cell r="F51" t="str">
            <v>Technology Hardware &amp; Equipment</v>
          </cell>
          <cell r="G51" t="str">
            <v>דולר אמריקאי</v>
          </cell>
          <cell r="H51">
            <v>7739416.9400000004</v>
          </cell>
          <cell r="I51">
            <v>121.5</v>
          </cell>
          <cell r="J51">
            <v>36193.654210000001</v>
          </cell>
          <cell r="K51">
            <v>3.9193199270999998E-2</v>
          </cell>
          <cell r="L51">
            <v>1.7597489774E-2</v>
          </cell>
          <cell r="M51">
            <v>5.6912613799999998E-4</v>
          </cell>
        </row>
        <row r="52">
          <cell r="J52">
            <v>519332.67186</v>
          </cell>
          <cell r="L52">
            <v>0.25250148352899998</v>
          </cell>
          <cell r="M52">
            <v>8.1662325779999993E-3</v>
          </cell>
        </row>
        <row r="53">
          <cell r="C53" t="str">
            <v>11019245</v>
          </cell>
          <cell r="D53" t="str">
            <v xml:space="preserve"> </v>
          </cell>
          <cell r="E53">
            <v>994</v>
          </cell>
          <cell r="F53" t="str">
            <v>Diversified Financials</v>
          </cell>
          <cell r="G53" t="str">
            <v>דולר אמריקאי</v>
          </cell>
          <cell r="H53">
            <v>153217.04999999999</v>
          </cell>
          <cell r="I53">
            <v>10514</v>
          </cell>
          <cell r="J53">
            <v>62004.467230000002</v>
          </cell>
          <cell r="K53">
            <v>5.7261133699999995E-4</v>
          </cell>
          <cell r="L53">
            <v>3.0146803406000001E-2</v>
          </cell>
          <cell r="M53">
            <v>9.7498757099999996E-4</v>
          </cell>
        </row>
        <row r="54">
          <cell r="C54" t="str">
            <v>11020458</v>
          </cell>
          <cell r="D54" t="str">
            <v xml:space="preserve"> </v>
          </cell>
          <cell r="E54">
            <v>994</v>
          </cell>
          <cell r="F54" t="str">
            <v>Health Care Equipment &amp; Services</v>
          </cell>
          <cell r="G54" t="str">
            <v>דולר אמריקאי</v>
          </cell>
          <cell r="H54">
            <v>2736428.52</v>
          </cell>
          <cell r="I54">
            <v>100</v>
          </cell>
          <cell r="J54">
            <v>10532.51339</v>
          </cell>
          <cell r="L54">
            <v>5.1209473240000003E-3</v>
          </cell>
          <cell r="M54">
            <v>1.6561822200000001E-4</v>
          </cell>
        </row>
        <row r="55">
          <cell r="C55" t="str">
            <v>11019265</v>
          </cell>
          <cell r="D55" t="str">
            <v xml:space="preserve"> </v>
          </cell>
          <cell r="E55">
            <v>994</v>
          </cell>
          <cell r="F55" t="str">
            <v>Health Care Equipment &amp; Services</v>
          </cell>
          <cell r="G55" t="str">
            <v>דולר אמריקאי</v>
          </cell>
          <cell r="H55">
            <v>55284.92</v>
          </cell>
          <cell r="I55">
            <v>17223</v>
          </cell>
          <cell r="J55">
            <v>36649.107089999998</v>
          </cell>
          <cell r="K55">
            <v>6.1200883099999997E-4</v>
          </cell>
          <cell r="L55">
            <v>1.7818932664E-2</v>
          </cell>
          <cell r="M55">
            <v>5.7628789499999998E-4</v>
          </cell>
        </row>
        <row r="56">
          <cell r="C56" t="str">
            <v>11018885</v>
          </cell>
          <cell r="D56" t="str">
            <v xml:space="preserve"> </v>
          </cell>
          <cell r="E56">
            <v>994</v>
          </cell>
          <cell r="F56" t="str">
            <v>Media</v>
          </cell>
          <cell r="G56" t="str">
            <v>דולר אמריקאי</v>
          </cell>
          <cell r="H56">
            <v>6063299.3600000003</v>
          </cell>
          <cell r="I56">
            <v>189.85990000000001</v>
          </cell>
          <cell r="J56">
            <v>44308.818520000001</v>
          </cell>
          <cell r="K56">
            <v>2.1699999926E-2</v>
          </cell>
          <cell r="L56">
            <v>2.1543112951999999E-2</v>
          </cell>
          <cell r="M56">
            <v>6.9673282000000001E-4</v>
          </cell>
        </row>
        <row r="57">
          <cell r="C57" t="str">
            <v>US74348T5083</v>
          </cell>
          <cell r="D57" t="str">
            <v xml:space="preserve"> </v>
          </cell>
          <cell r="E57">
            <v>995</v>
          </cell>
          <cell r="F57" t="str">
            <v>Pharmaceuticals &amp; Biotechnology</v>
          </cell>
          <cell r="G57" t="str">
            <v>דולר אמריקאי</v>
          </cell>
          <cell r="H57">
            <v>1184084</v>
          </cell>
          <cell r="I57">
            <v>2500</v>
          </cell>
          <cell r="J57">
            <v>113938.48288</v>
          </cell>
          <cell r="K57">
            <v>3.7417415171233598E-5</v>
          </cell>
          <cell r="L57">
            <v>5.5397315665000002E-2</v>
          </cell>
          <cell r="M57">
            <v>1.7916225980000001E-3</v>
          </cell>
        </row>
        <row r="58">
          <cell r="C58" t="str">
            <v>11019575</v>
          </cell>
          <cell r="D58" t="str">
            <v xml:space="preserve"> </v>
          </cell>
          <cell r="E58">
            <v>999</v>
          </cell>
          <cell r="F58" t="str">
            <v>Real Estate</v>
          </cell>
          <cell r="G58" t="str">
            <v>שקל חדש</v>
          </cell>
          <cell r="H58">
            <v>15000000</v>
          </cell>
          <cell r="I58">
            <v>100</v>
          </cell>
          <cell r="J58">
            <v>15000</v>
          </cell>
          <cell r="L58">
            <v>7.2930559889999996E-3</v>
          </cell>
          <cell r="M58">
            <v>2.3586709500000001E-4</v>
          </cell>
        </row>
        <row r="59">
          <cell r="C59" t="str">
            <v>11019982</v>
          </cell>
          <cell r="D59" t="str">
            <v xml:space="preserve"> </v>
          </cell>
          <cell r="E59">
            <v>994</v>
          </cell>
          <cell r="F59" t="str">
            <v>Retailing</v>
          </cell>
          <cell r="G59" t="str">
            <v>דולר אמריקאי</v>
          </cell>
          <cell r="H59">
            <v>2182135.7000000002</v>
          </cell>
          <cell r="I59">
            <v>68.739999999999995</v>
          </cell>
          <cell r="J59">
            <v>5773.5002999999997</v>
          </cell>
          <cell r="L59">
            <v>2.8070973959999999E-3</v>
          </cell>
          <cell r="M59">
            <v>9.0785249598141396E-5</v>
          </cell>
        </row>
        <row r="60">
          <cell r="C60" t="str">
            <v>11020483</v>
          </cell>
          <cell r="D60" t="str">
            <v xml:space="preserve"> </v>
          </cell>
          <cell r="E60">
            <v>999</v>
          </cell>
          <cell r="F60" t="str">
            <v>Retailing</v>
          </cell>
          <cell r="G60" t="str">
            <v>דולר אמריקאי</v>
          </cell>
          <cell r="H60">
            <v>278571.43</v>
          </cell>
          <cell r="I60">
            <v>100</v>
          </cell>
          <cell r="J60">
            <v>1072.22144</v>
          </cell>
          <cell r="L60">
            <v>5.2131806599999995E-4</v>
          </cell>
          <cell r="M60">
            <v>1.68601170861425E-5</v>
          </cell>
        </row>
        <row r="61">
          <cell r="C61" t="str">
            <v>11019156</v>
          </cell>
          <cell r="D61" t="str">
            <v xml:space="preserve"> </v>
          </cell>
          <cell r="E61">
            <v>994</v>
          </cell>
          <cell r="F61" t="str">
            <v>Software &amp; Services</v>
          </cell>
          <cell r="G61" t="str">
            <v>דולר אמריקאי</v>
          </cell>
          <cell r="H61">
            <v>13894292</v>
          </cell>
          <cell r="I61">
            <v>40.484299999999998</v>
          </cell>
          <cell r="J61">
            <v>21650.651409999999</v>
          </cell>
          <cell r="K61">
            <v>4.3499999930999997E-2</v>
          </cell>
          <cell r="L61">
            <v>1.0526627529E-2</v>
          </cell>
          <cell r="M61">
            <v>3.4044508299999998E-4</v>
          </cell>
        </row>
        <row r="62">
          <cell r="C62" t="str">
            <v>11019193</v>
          </cell>
          <cell r="D62" t="str">
            <v xml:space="preserve"> </v>
          </cell>
          <cell r="E62">
            <v>994</v>
          </cell>
          <cell r="F62" t="str">
            <v>Software &amp; Services</v>
          </cell>
          <cell r="G62" t="str">
            <v>דולר אמריקאי</v>
          </cell>
          <cell r="H62">
            <v>13672902.9</v>
          </cell>
          <cell r="I62">
            <v>121.5</v>
          </cell>
          <cell r="J62">
            <v>63941.808960000002</v>
          </cell>
          <cell r="K62">
            <v>5.2182919617000001E-2</v>
          </cell>
          <cell r="L62">
            <v>3.1088746186000001E-2</v>
          </cell>
          <cell r="M62">
            <v>1.005451248E-3</v>
          </cell>
        </row>
        <row r="63">
          <cell r="C63" t="str">
            <v>11019014</v>
          </cell>
          <cell r="D63" t="str">
            <v xml:space="preserve"> </v>
          </cell>
          <cell r="E63">
            <v>993</v>
          </cell>
          <cell r="F63" t="str">
            <v>Technology Hardware &amp; Equipment</v>
          </cell>
          <cell r="G63" t="str">
            <v>דולר אמריקאי</v>
          </cell>
          <cell r="H63">
            <v>2637844.96</v>
          </cell>
          <cell r="I63">
            <v>878.7</v>
          </cell>
          <cell r="J63">
            <v>89214.984349999999</v>
          </cell>
          <cell r="K63">
            <v>2.5599999689000001E-2</v>
          </cell>
          <cell r="L63">
            <v>4.3376658396000002E-2</v>
          </cell>
          <cell r="M63">
            <v>1.402858612E-3</v>
          </cell>
        </row>
        <row r="64">
          <cell r="C64" t="str">
            <v>11018938</v>
          </cell>
          <cell r="D64" t="str">
            <v xml:space="preserve"> </v>
          </cell>
          <cell r="E64">
            <v>994</v>
          </cell>
          <cell r="F64" t="str">
            <v>Technology Hardware &amp; Equipment</v>
          </cell>
          <cell r="G64" t="str">
            <v>דולר אמריקאי</v>
          </cell>
          <cell r="H64">
            <v>686831.04</v>
          </cell>
          <cell r="I64">
            <v>141</v>
          </cell>
          <cell r="J64">
            <v>3727.4938699999998</v>
          </cell>
          <cell r="K64">
            <v>3.8974333599000002E-2</v>
          </cell>
          <cell r="L64">
            <v>1.812321432E-3</v>
          </cell>
          <cell r="M64">
            <v>5.86128767263582E-5</v>
          </cell>
        </row>
        <row r="65">
          <cell r="C65" t="str">
            <v>11018711</v>
          </cell>
          <cell r="D65" t="str">
            <v xml:space="preserve"> </v>
          </cell>
          <cell r="E65">
            <v>994</v>
          </cell>
          <cell r="F65" t="str">
            <v>UTILITIES</v>
          </cell>
          <cell r="G65" t="str">
            <v>דולר אמריקאי</v>
          </cell>
          <cell r="H65">
            <v>2100128.12</v>
          </cell>
          <cell r="I65">
            <v>333.31</v>
          </cell>
          <cell r="J65">
            <v>26942.75765</v>
          </cell>
          <cell r="K65">
            <v>2.2976125180000002E-3</v>
          </cell>
          <cell r="L65">
            <v>1.3099669336E-2</v>
          </cell>
          <cell r="M65">
            <v>4.2366066500000002E-4</v>
          </cell>
        </row>
        <row r="66">
          <cell r="C66" t="str">
            <v>11019989</v>
          </cell>
          <cell r="D66" t="str">
            <v xml:space="preserve"> </v>
          </cell>
          <cell r="E66">
            <v>999</v>
          </cell>
          <cell r="F66" t="str">
            <v>UTILITIES</v>
          </cell>
          <cell r="G66" t="str">
            <v>דולר אמריקאי</v>
          </cell>
          <cell r="H66">
            <v>3831233.67</v>
          </cell>
          <cell r="I66">
            <v>166.65649999999999</v>
          </cell>
          <cell r="J66">
            <v>24575.86477</v>
          </cell>
          <cell r="L66">
            <v>1.1948877183000001E-2</v>
          </cell>
          <cell r="M66">
            <v>3.86442522E-4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921A43-4538-4A75-BC21-683E59D3F5DB}" name="TitleRegion1.b7.d65.1" displayName="TitleRegion1.b7.d65.1" ref="B7:D65" totalsRowShown="0" headerRowBorderDxfId="434" tableBorderDxfId="435">
  <autoFilter ref="B7:D65" xr:uid="{51143426-C66F-48A1-BBB9-7863FB4C1E5F}">
    <filterColumn colId="0" hiddenButton="1"/>
    <filterColumn colId="1" hiddenButton="1"/>
    <filterColumn colId="2" hiddenButton="1"/>
  </autoFilter>
  <tableColumns count="3">
    <tableColumn id="1" xr3:uid="{E0547550-9F66-4CE0-BA1B-AF78BA1DE9D0}" name="פירוט נכסים:"/>
    <tableColumn id="2" xr3:uid="{27B9D538-D6FD-4BA2-BAB5-BD270B4BC8AF}" name="שווי הוגן" dataDxfId="433"/>
    <tableColumn id="3" xr3:uid="{21971E93-7B74-4A47-9337-43FB4A34BBA6}" name="שעור מנכסי השקעה 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A84636-38F7-4661-A910-1706CAB17D3F}" name="TitleRegion1.b6.l38.1" displayName="TitleRegion1.b6.l38.1" ref="B6:L38" totalsRowShown="0" headerRowDxfId="418" dataDxfId="419" headerRowBorderDxfId="431" tableBorderDxfId="432">
  <autoFilter ref="B6:L38" xr:uid="{56603C0D-FA4E-4D4E-9077-B63144799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7A454C9-F1A4-42E3-AEB7-6EFA0C5D7AF9}" name="1.א  מזומנים ושווי מזומנים  " dataDxfId="430"/>
    <tableColumn id="2" xr3:uid="{CDFEC9AC-1232-48AE-B4BF-2FA6BDD87388}" name="ריק במקור" dataDxfId="429"/>
    <tableColumn id="3" xr3:uid="{4C488D45-615F-414C-8E98-CD1953A55836}" name="ריק במקור2" dataDxfId="428"/>
    <tableColumn id="4" xr3:uid="{B031694D-CD2C-4F7C-AE11-3A5AC639C800}" name="ריק במקור3" dataDxfId="427"/>
    <tableColumn id="5" xr3:uid="{4F283993-3372-4F0A-B746-001CF64B7618}" name="ריק במקור4" dataDxfId="426"/>
    <tableColumn id="6" xr3:uid="{63908CAB-61F2-41F0-8B3D-7F17AC092DE5}" name="ריק במקור5" dataDxfId="425"/>
    <tableColumn id="7" xr3:uid="{2E756F95-71D3-4D02-BA81-4616BF81E2EC}" name="ריק במקור6" dataDxfId="424"/>
    <tableColumn id="8" xr3:uid="{334140BA-A4DD-4060-A2AD-5777ECD3CFF2}" name="ריק במקור7" dataDxfId="423"/>
    <tableColumn id="9" xr3:uid="{616DA5B0-827D-4FDB-84F4-74652D6BC227}" name="ריק במקור8" dataDxfId="422"/>
    <tableColumn id="10" xr3:uid="{F885191E-2B2F-4803-9346-81A6450B1675}" name="ריק במקור9" dataDxfId="421"/>
    <tableColumn id="11" xr3:uid="{526DAFEA-0F1B-4646-B1D4-2BFBC6FE7AD6}" name="ריק במקור10" dataDxfId="420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C2FC86-61E8-4332-B58F-EF4EDF82BAA7}" name="TitleRegion1.b6.r82.1" displayName="TitleRegion1.b6.r82.1" ref="B6:R82" totalsRowShown="0" headerRowDxfId="397" dataDxfId="398" headerRowBorderDxfId="416" tableBorderDxfId="417">
  <autoFilter ref="B6:R82" xr:uid="{E460AD6E-40F0-4A41-8250-E0B935F13E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E1D9B04-3CD9-44A3-8025-F8A8ADADA453}" name="1.ב  ניירות ערך סחירים:          " dataDxfId="415"/>
    <tableColumn id="2" xr3:uid="{2630C121-F579-4EC0-9874-18FCE2C17D79}" name="ריק במקור" dataDxfId="414"/>
    <tableColumn id="3" xr3:uid="{78E4F466-D414-46B2-BA80-B5B56B3D456F}" name="ריק במקור2" dataDxfId="413"/>
    <tableColumn id="4" xr3:uid="{57FC299B-4A5E-44D7-99AB-D4856564954A}" name="ריק במקור3" dataDxfId="412"/>
    <tableColumn id="5" xr3:uid="{F3DB033F-7E37-4607-8421-1CD41EAD81AB}" name="ריק במקור4" dataDxfId="411"/>
    <tableColumn id="6" xr3:uid="{2D18D774-502C-41BA-9517-2E0634439EAA}" name="ריק במקור5" dataDxfId="410"/>
    <tableColumn id="7" xr3:uid="{D93B03D0-4DE6-44AB-B535-0DC8115062F5}" name="ריק במקור6" dataDxfId="409"/>
    <tableColumn id="8" xr3:uid="{5D253A00-1CE5-4D1E-8403-D07060B10D04}" name="ריק במקור7" dataDxfId="408"/>
    <tableColumn id="9" xr3:uid="{535F9A6A-B280-4C6C-B7A5-D00103483300}" name="ריק במקור8" dataDxfId="407"/>
    <tableColumn id="10" xr3:uid="{94A9B595-F5A3-49CA-B763-FF53D07D800D}" name="ריק במקור9" dataDxfId="406"/>
    <tableColumn id="11" xr3:uid="{D9055134-004C-4CE0-B523-BCA31D6B6AFE}" name="ריק במקור10" dataDxfId="405"/>
    <tableColumn id="12" xr3:uid="{AA86DF8C-FE48-4F12-8197-997436C0D05E}" name="ריק במקור11" dataDxfId="404"/>
    <tableColumn id="13" xr3:uid="{B323087B-B5E8-4CC0-A742-3318FCB5C3E2}" name="ריק במקור12" dataDxfId="403"/>
    <tableColumn id="14" xr3:uid="{856299D7-3090-45B9-93F0-01C3A636B1A3}" name="ריק במקור13" dataDxfId="402"/>
    <tableColumn id="15" xr3:uid="{FBC654AA-1405-4C86-8B2E-B556D6040F9A}" name="ריק במקור14" dataDxfId="401"/>
    <tableColumn id="16" xr3:uid="{FE99560D-0EED-49CE-BA62-26A9652A5D84}" name="ריק במקור15" dataDxfId="400"/>
    <tableColumn id="17" xr3:uid="{B4B4BEF9-BB7F-44FF-862A-D18DCEAB2D46}" name="ריק במקור16" dataDxfId="399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DEB36D-8C49-4B71-947F-50C716DED6B6}" name="TitleRegion1.b6.t19.1" displayName="TitleRegion1.b6.t19.1" ref="B6:T19" totalsRowShown="0" headerRowDxfId="374" dataDxfId="375" headerRowBorderDxfId="395" tableBorderDxfId="396">
  <autoFilter ref="B6:T19" xr:uid="{1E6CAA6A-86A9-426F-89FA-E7974623FF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175083A3-CD13-4E48-9252-0E44B832A675}" name="1.ב  ניירות ערך סחירים:      " dataDxfId="394"/>
    <tableColumn id="2" xr3:uid="{C74D8CAA-B33E-4829-A366-712F533F05D2}" name="ריק במקור" dataDxfId="393"/>
    <tableColumn id="3" xr3:uid="{7E56A806-6CB5-448B-9B34-207ECEDF44E2}" name="ריק במקור2" dataDxfId="392"/>
    <tableColumn id="4" xr3:uid="{83C3072A-64DA-4165-A410-D3A82E0BDBD7}" name="ריק במקור3" dataDxfId="391"/>
    <tableColumn id="5" xr3:uid="{ABB08E94-0F77-4B2A-862C-C3EF74DB9D3C}" name="ריק במקור4" dataDxfId="390"/>
    <tableColumn id="6" xr3:uid="{C941F362-F437-452F-92D9-40B1159D32AC}" name="ריק במקור5" dataDxfId="389"/>
    <tableColumn id="7" xr3:uid="{28AB16E7-89DD-4210-8445-02D9F8FD3FF8}" name="ריק במקור6" dataDxfId="388"/>
    <tableColumn id="8" xr3:uid="{7981997E-08D3-42A5-8062-B370D593323A}" name="ריק במקור7" dataDxfId="387"/>
    <tableColumn id="9" xr3:uid="{22C8705F-E307-489C-BE50-9502E322E296}" name="ריק במקור8" dataDxfId="386"/>
    <tableColumn id="10" xr3:uid="{DE024195-A591-4B5B-A004-2E43A10BBD71}" name="ריק במקור9" dataDxfId="385"/>
    <tableColumn id="11" xr3:uid="{68BAE6FF-50AA-4AF3-A03D-3638085AF82E}" name="ריק במקור10" dataDxfId="384"/>
    <tableColumn id="12" xr3:uid="{43E0BA7F-0894-473B-8A3F-3DEEA5BFA2E5}" name="ריק במקור11" dataDxfId="383"/>
    <tableColumn id="13" xr3:uid="{1FBB99EF-E1D9-4925-8136-2C08A9DDEE06}" name="ריק במקור12" dataDxfId="382"/>
    <tableColumn id="14" xr3:uid="{6AEBDB75-DD59-4BFB-8E5F-23E6D51E78FD}" name="ריק במקור13" dataDxfId="381"/>
    <tableColumn id="15" xr3:uid="{4A5E38C0-5E49-4FF5-9CEC-7A104915C011}" name="ריק במקור14" dataDxfId="380"/>
    <tableColumn id="16" xr3:uid="{900BEC7C-D6A4-42CD-B033-25CD6AD55716}" name="ריק במקור15" dataDxfId="379"/>
    <tableColumn id="17" xr3:uid="{41E6B9CD-F6D9-4C79-8582-7802AABFF5A2}" name="ריק במקור16" dataDxfId="378"/>
    <tableColumn id="18" xr3:uid="{C9F16D38-1E41-4049-9E90-3EF922D37E6B}" name="ריק במקור17" dataDxfId="377"/>
    <tableColumn id="19" xr3:uid="{AE9AA0D6-F0BB-4611-9B50-ADCE0A3951AE}" name="ריק במקור18" dataDxfId="376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074CD7-C36F-4950-B1D5-C06FF3765AB8}" name="TitleRegion1.b6.o207.1" displayName="TitleRegion1.b6.o207.1" ref="B6:O207" totalsRowShown="0" headerRowDxfId="356" dataDxfId="357" headerRowBorderDxfId="372" tableBorderDxfId="373">
  <autoFilter ref="B6:O207" xr:uid="{C70565D9-64A8-4342-AEFF-9951359D56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F4572AD-1430-43E0-920F-C6E2B1FA9FE2}" name="1.ב  ניירות ערך סחירים:  " dataDxfId="371"/>
    <tableColumn id="2" xr3:uid="{F6428CB1-8D54-4075-B129-537C0028D5A6}" name="ריק במקור" dataDxfId="370"/>
    <tableColumn id="3" xr3:uid="{FBFE461A-65D2-4362-AD3A-F54E4EAA2A2C}" name="ריק במקור2" dataDxfId="369"/>
    <tableColumn id="4" xr3:uid="{6DE181B2-326E-4F67-AA7D-9FAC9BAF1724}" name="ריק במקור3" dataDxfId="368"/>
    <tableColumn id="5" xr3:uid="{84460220-E360-4157-9D4E-0C0220F6A0E8}" name="ריק במקור4" dataDxfId="367"/>
    <tableColumn id="6" xr3:uid="{BF6DF53B-435F-41CD-886B-DE11F72656E7}" name="ריק במקור5" dataDxfId="366"/>
    <tableColumn id="7" xr3:uid="{D0F0CF17-8F4A-47E0-8488-D649BE5748E3}" name="ריק במקור6" dataDxfId="365"/>
    <tableColumn id="8" xr3:uid="{0AF90499-FD17-4834-A537-2C5C445C81A4}" name="ריק במקור7" dataDxfId="364"/>
    <tableColumn id="9" xr3:uid="{3AC32FA3-718D-4D81-A579-3BE87026C532}" name="ריק במקור8" dataDxfId="363"/>
    <tableColumn id="10" xr3:uid="{0C247454-78A2-45DE-87E3-6BB1C7CA1B7E}" name="ריק במקור9" dataDxfId="362"/>
    <tableColumn id="11" xr3:uid="{3119B7CD-35CF-40E9-BA85-934EEA5CC45C}" name="ריק במקור10" dataDxfId="361"/>
    <tableColumn id="12" xr3:uid="{AB48D5AA-BED6-4693-9598-785AC23D8EB7}" name="ריק במקור11" dataDxfId="360"/>
    <tableColumn id="13" xr3:uid="{053FB88D-B944-442A-91BB-B7014D8A8B54}" name="ריק במקור12" dataDxfId="359"/>
    <tableColumn id="14" xr3:uid="{4A1AA7DB-CF12-4894-8164-B19FEFDFEFEF}" name="ריק במקור13" dataDxfId="35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4077A05-2DBD-4787-8B98-324C2BB14FBB}" name="TitleRegion1.b6.n74.1" displayName="TitleRegion1.b6.n74.1" ref="B6:N74" totalsRowShown="0" headerRowDxfId="339" dataDxfId="340" headerRowBorderDxfId="354" tableBorderDxfId="355">
  <autoFilter ref="B6:N74" xr:uid="{4E67C439-F2F6-45E0-8D2F-C39B341874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A36FCB8-44C7-4F05-BAB5-F5CA43F72BD3}" name="1.ב  ניירות ערך סחירים:  " dataDxfId="353"/>
    <tableColumn id="2" xr3:uid="{F31406D3-88DA-4BFD-BEA0-8BBAAE04B7BE}" name="ריק במקור" dataDxfId="352"/>
    <tableColumn id="3" xr3:uid="{C6B71D06-42C2-48AA-B41E-D436780B7DE7}" name="ריק במקור2" dataDxfId="351"/>
    <tableColumn id="4" xr3:uid="{E5B377CB-ACD9-4351-B356-D42B69358BE2}" name="ריק במקור3" dataDxfId="350"/>
    <tableColumn id="5" xr3:uid="{A0F895B1-D2AF-4EA9-86BF-1464F092769E}" name="ריק במקור4" dataDxfId="349"/>
    <tableColumn id="6" xr3:uid="{F21466B9-66A4-489E-A424-9F7C93A9B92E}" name="ריק במקור5" dataDxfId="348"/>
    <tableColumn id="7" xr3:uid="{B8AC6237-C0E2-4A08-A6B9-739E45FE8B47}" name="ריק במקור6" dataDxfId="347"/>
    <tableColumn id="8" xr3:uid="{EA354304-F86F-4B6A-8B65-F9979B53C21F}" name="ריק במקור7" dataDxfId="346"/>
    <tableColumn id="9" xr3:uid="{0DE68BF0-4901-4E3D-BF7F-3B281EA563A6}" name="ריק במקור8" dataDxfId="345"/>
    <tableColumn id="10" xr3:uid="{F7222B53-4419-4EDB-8876-A9B58F242979}" name="ריק במקור9" dataDxfId="344"/>
    <tableColumn id="11" xr3:uid="{3A33CA02-3D7C-4913-ACBF-817CB67AD1B3}" name="ריק במקור10" dataDxfId="343"/>
    <tableColumn id="12" xr3:uid="{42FAE787-E0F9-4FF2-B468-8041AF7E612D}" name="ריק במקור11" dataDxfId="342"/>
    <tableColumn id="13" xr3:uid="{BA184695-6A89-479A-A826-38AF6EA597F6}" name="ריק במקור12" dataDxfId="341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93890F7-76CC-4226-9A48-1F1B823A7157}" name="TitleRegion1.b6.o53.1" displayName="TitleRegion1.b6.o53.1" ref="B6:O53" totalsRowShown="0" headerRowDxfId="321" dataDxfId="322" headerRowBorderDxfId="337" tableBorderDxfId="338">
  <autoFilter ref="B6:O53" xr:uid="{1A444CA5-BAE8-4EA6-8F05-2A8E61473F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D307B0A-64D8-41FA-A92E-AA18900B9D2E}" name="1.ב  ניירות ערך סחירים:" dataDxfId="336"/>
    <tableColumn id="2" xr3:uid="{519A51BB-E5D5-483A-B163-025BD9A27EB9}" name="ריק במקור" dataDxfId="335"/>
    <tableColumn id="3" xr3:uid="{83EED060-0DC1-4DEE-A7BC-5C5AD98459E5}" name="ריק במקור2" dataDxfId="334"/>
    <tableColumn id="4" xr3:uid="{A6284EBB-F046-4D3B-86C7-DB5AA1F48012}" name="ריק במקור3" dataDxfId="333"/>
    <tableColumn id="5" xr3:uid="{AE57B466-1BC1-4B1C-92A5-E168A61D519F}" name="ריק במקור4" dataDxfId="332"/>
    <tableColumn id="6" xr3:uid="{BA723024-6B4C-49CD-B8C1-22FA54FF8F7C}" name="ריק במקור5" dataDxfId="331"/>
    <tableColumn id="7" xr3:uid="{5472B90F-F942-4664-BB53-957E05F4999B}" name="ריק במקור6" dataDxfId="330"/>
    <tableColumn id="8" xr3:uid="{738A94B8-1AA8-417A-963F-FE87AF08E03F}" name="ריק במקור7" dataDxfId="329"/>
    <tableColumn id="9" xr3:uid="{6A53AC76-25EC-4146-9BBC-8364724FEC79}" name="ריק במקור8" dataDxfId="328"/>
    <tableColumn id="10" xr3:uid="{66355A85-4CFA-48EB-A09B-7491CABEB73F}" name="ריק במקור9" dataDxfId="327"/>
    <tableColumn id="11" xr3:uid="{47EF62EB-8E68-4348-826D-7DEE4D24114B}" name="ריק במקור10" dataDxfId="326"/>
    <tableColumn id="12" xr3:uid="{F0D11502-679A-4319-8C20-BDAA4846C680}" name="ריק במקור11" dataDxfId="325"/>
    <tableColumn id="13" xr3:uid="{0C6F17B8-1B0F-414C-B75C-6593CEBA24B6}" name="ריק במקור12" dataDxfId="324"/>
    <tableColumn id="14" xr3:uid="{36361C31-5C81-4E04-875A-04361B581823}" name="ריק במקור13" dataDxfId="3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B27005E-1852-43C8-8B85-8B2C31D441EC}" name="TitleRegion1.b6.l28.1" displayName="TitleRegion1.b6.l28.1" ref="B6:L28" totalsRowShown="0" headerRowDxfId="306" dataDxfId="307" headerRowBorderDxfId="319" tableBorderDxfId="320">
  <autoFilter ref="B6:L28" xr:uid="{8563B31F-4D6E-4AEB-BC93-8AAE2C7AB4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F2A0672-3452-46FB-B2B0-B28214D3D5F2}" name="1.ב  ניירות ערך סחירים:" dataDxfId="318"/>
    <tableColumn id="2" xr3:uid="{B11C5EB1-2432-452F-B5BD-45D73513D33B}" name="ריק במקור" dataDxfId="317"/>
    <tableColumn id="3" xr3:uid="{1B6B23F0-A58D-4E6C-8983-EB7A842A1E2B}" name="ריק במקור2" dataDxfId="316"/>
    <tableColumn id="4" xr3:uid="{EE509E82-EE19-453D-93E7-37D7B4D56E7C}" name="ריק במקור3" dataDxfId="315"/>
    <tableColumn id="5" xr3:uid="{915890AB-3467-4186-8DEB-F1CF8547F084}" name="ריק במקור4" dataDxfId="314"/>
    <tableColumn id="6" xr3:uid="{FCFBEB35-E151-4F6F-84F8-9A07758759E7}" name="ריק במקור5" dataDxfId="313"/>
    <tableColumn id="7" xr3:uid="{A8177529-5730-4ED0-9B17-1963BCA927ED}" name="ריק במקור6" dataDxfId="312"/>
    <tableColumn id="8" xr3:uid="{E87BBC9F-99B9-4834-9F52-E0B9E49106E0}" name="ריק במקור7" dataDxfId="311"/>
    <tableColumn id="9" xr3:uid="{39CE1BCA-0D3E-40F1-98C0-4AD319B14649}" name="ריק במקור8" dataDxfId="310"/>
    <tableColumn id="10" xr3:uid="{F8B258DB-3DDC-4829-8987-8E2A16925C76}" name="ריק במקור9" dataDxfId="309"/>
    <tableColumn id="11" xr3:uid="{2E017C0F-C183-4F7A-884B-8AE118D0DC86}" name="ריק במקור10" dataDxfId="308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B3BA94-2A03-498F-AC1F-1D8F8C60CA32}" name="TitleRegion1.b6.l24.1" displayName="TitleRegion1.b6.l24.1" ref="B6:L24" totalsRowShown="0" headerRowDxfId="291" dataDxfId="292" headerRowBorderDxfId="304" tableBorderDxfId="305">
  <autoFilter ref="B6:L24" xr:uid="{288D18FF-774D-460B-91A5-824D010FC8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409B05E-8A09-4607-9B60-99E5D2B624D3}" name="1.ב  ניירות ערך סחירים:" dataDxfId="303"/>
    <tableColumn id="2" xr3:uid="{5DFD27D5-D291-4699-972B-B98A6B71CC51}" name="ריק במקור" dataDxfId="302"/>
    <tableColumn id="3" xr3:uid="{88859B9C-60F0-4789-80FD-80A1DC62E39E}" name="ריק במקור2" dataDxfId="301"/>
    <tableColumn id="4" xr3:uid="{EAA2EC8E-3ADC-4DF0-A921-88C9E641FB9A}" name="ריק במקור3" dataDxfId="300"/>
    <tableColumn id="5" xr3:uid="{15EBBA78-58CC-4101-8067-BDFAEDBB6FDC}" name="ריק במקור4" dataDxfId="299"/>
    <tableColumn id="6" xr3:uid="{D76EDF5E-892A-48FB-9331-209B83654885}" name="ריק במקור5" dataDxfId="298"/>
    <tableColumn id="7" xr3:uid="{00165143-ED59-44D9-A9C1-A295ED6A57C1}" name="ריק במקור6" dataDxfId="297"/>
    <tableColumn id="8" xr3:uid="{CAB78220-E1E7-4A0B-8A6E-A8C073C22307}" name="ריק במקור7" dataDxfId="296"/>
    <tableColumn id="9" xr3:uid="{2EA2CFFC-DE7D-4145-95DE-465F4E96A756}" name="ריק במקור8" dataDxfId="295"/>
    <tableColumn id="10" xr3:uid="{089F4638-93D5-4DC7-96AA-E44AEA6CE3B6}" name="ריק במקור9" dataDxfId="294"/>
    <tableColumn id="11" xr3:uid="{DB21A5CD-A008-490B-8BB6-36EC4AA0AA56}" name="ריק במקור10" dataDxfId="29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88FD69F-71D3-4023-B51F-8354824175EB}" name="TitleRegion1.b6.k25.1" displayName="TitleRegion1.b6.k25.1" ref="B6:K25" totalsRowShown="0" headerRowDxfId="277" dataDxfId="278" headerRowBorderDxfId="289" tableBorderDxfId="290">
  <autoFilter ref="B6:K25" xr:uid="{21C81805-1629-473B-804F-5BA5B9C20F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3C7A14C-A931-412D-9689-4E4D0FD67801}" name="1.ב  ניירות ערך סחירים:" dataDxfId="288"/>
    <tableColumn id="2" xr3:uid="{522E77A0-4125-49A0-AC1C-5CB8751A6A4F}" name="ריק במקור" dataDxfId="287"/>
    <tableColumn id="3" xr3:uid="{7170DFDC-DDE7-41B8-8232-96D4BB8CAFC1}" name="ריק במקור2" dataDxfId="286"/>
    <tableColumn id="4" xr3:uid="{D4BC20EA-9ABB-49E3-8AC1-A9329C9A3A12}" name="ריק במקור3" dataDxfId="285"/>
    <tableColumn id="5" xr3:uid="{0CF0DBBD-7C42-4E43-A1E7-10EE2559DA56}" name="ריק במקור4" dataDxfId="284"/>
    <tableColumn id="6" xr3:uid="{D54165B4-BDFA-4D62-9F83-442FBBB2CF5E}" name="ריק במקור5" dataDxfId="283"/>
    <tableColumn id="7" xr3:uid="{FF615945-1615-4CC9-A0E5-08588E124EE8}" name="ריק במקור6" dataDxfId="282"/>
    <tableColumn id="8" xr3:uid="{E80E92BD-C05E-431E-A336-121A161E1152}" name="ריק במקור7" dataDxfId="281"/>
    <tableColumn id="9" xr3:uid="{D8F0F3B2-04A5-4074-A95E-7C753ECFD5B3}" name="ריק במקור8" dataDxfId="280"/>
    <tableColumn id="10" xr3:uid="{AF295B08-3740-49C3-9755-D3953D9DAD6A}" name="ריק במקור9" dataDxfId="279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7A1424A-7A34-4B14-BFC7-19395D953771}" name="TitleRegion1.b6.q35.1" displayName="TitleRegion1.b6.q35.1" ref="B6:Q35" totalsRowShown="0" headerRowDxfId="257" dataDxfId="258" headerRowBorderDxfId="275" tableBorderDxfId="276">
  <autoFilter ref="B6:Q35" xr:uid="{9707DFF1-7AAA-46F3-BAA6-4F68928CD6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EFD8CF5-B20B-4170-B98C-FFB39059979E}" name="1.ב  ניירות ערך סחירים:  " dataDxfId="274"/>
    <tableColumn id="2" xr3:uid="{C6309826-D69E-496B-B7A3-6FAF8DA5449D}" name="ריק במקור" dataDxfId="273"/>
    <tableColumn id="3" xr3:uid="{D3B47BF6-96C3-43AA-905B-9C33A1CCB997}" name="ריק במקור2" dataDxfId="272"/>
    <tableColumn id="4" xr3:uid="{416D44A1-3701-46F3-8E66-D5CC4CD6F7B8}" name="ריק במקור3" dataDxfId="271"/>
    <tableColumn id="5" xr3:uid="{C7FF3BEC-21C0-420A-A488-9AB6657236A5}" name="ריק במקור4" dataDxfId="270"/>
    <tableColumn id="6" xr3:uid="{F3F5BF93-DE0A-4939-8A21-55133EBFAC90}" name="ריק במקור5" dataDxfId="269"/>
    <tableColumn id="7" xr3:uid="{F85C268B-7915-4F67-ABC8-EDC67117DA94}" name="ריק במקור6" dataDxfId="268"/>
    <tableColumn id="8" xr3:uid="{A00656E5-3E72-41FA-ACCD-0DB8A6DC2DE4}" name="ריק במקור7" dataDxfId="267"/>
    <tableColumn id="9" xr3:uid="{B8677A75-1037-4978-8214-7F9F411EE280}" name="ריק במקור8" dataDxfId="266"/>
    <tableColumn id="10" xr3:uid="{7D6E8D19-511F-4150-9C82-DC781EB9112E}" name="ריק במקור9" dataDxfId="265"/>
    <tableColumn id="11" xr3:uid="{68577915-1A90-43B5-B2AB-2FCBEB538EF6}" name="ריק במקור10" dataDxfId="264"/>
    <tableColumn id="12" xr3:uid="{BE1D7107-0949-4440-848A-A2560C4ABFDC}" name="ריק במקור11" dataDxfId="263"/>
    <tableColumn id="13" xr3:uid="{57754F8E-D72D-4EDB-B8F0-D68073A325CA}" name="ריק במקור12" dataDxfId="262"/>
    <tableColumn id="14" xr3:uid="{0A5446F5-8513-4268-B5B9-A289D758E2B6}" name="ריק במקור13" dataDxfId="261"/>
    <tableColumn id="15" xr3:uid="{33C92B30-55F9-43BC-8C7A-767C8C8AEF88}" name="ריק במקור14" dataDxfId="260"/>
    <tableColumn id="16" xr3:uid="{B9D323D2-9A7A-4439-8A24-9CC69B45EF88}" name="ריק במקור15" dataDxfId="259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9CDDE74-6070-48C9-A655-657F94404823}" name="TitleRegion1.b6.p16.1" displayName="TitleRegion1.b6.p16.1" ref="B6:P16" totalsRowShown="0" headerRowDxfId="238" dataDxfId="239" headerRowBorderDxfId="255" tableBorderDxfId="256">
  <autoFilter ref="B6:P16" xr:uid="{34E86C9D-BD6A-4928-8E47-86773F752B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78C0620-FF18-467C-ABE4-1F502CA9465A}" name="1.ג  ניירות ערך לא סחירים:  " dataDxfId="254"/>
    <tableColumn id="2" xr3:uid="{84801A05-CC8B-4680-BA11-9B5F1DB4F6CA}" name="ריק במקור" dataDxfId="253"/>
    <tableColumn id="3" xr3:uid="{9EB22050-9323-4143-BA8A-D97123637C8C}" name="ריק במקור2" dataDxfId="252"/>
    <tableColumn id="4" xr3:uid="{4B14779D-2F59-4D60-9BDC-A726B791978E}" name="ריק במקור3" dataDxfId="251"/>
    <tableColumn id="5" xr3:uid="{B4315B78-4A7B-4CDD-9763-10F5825748F5}" name="ריק במקור4" dataDxfId="250"/>
    <tableColumn id="6" xr3:uid="{1C68D76A-D71D-4E52-BB24-3F64445A8AEA}" name="ריק במקור5" dataDxfId="249"/>
    <tableColumn id="7" xr3:uid="{3EA4BB66-6A62-4234-A139-7FBAD6744858}" name="ריק במקור6" dataDxfId="248"/>
    <tableColumn id="8" xr3:uid="{D49F8AF4-D33D-4A26-A3BD-B04B71D919E3}" name="ריק במקור7" dataDxfId="247"/>
    <tableColumn id="9" xr3:uid="{BEB64B33-44B0-4A52-8237-E0E853C03E95}" name="ריק במקור8" dataDxfId="246"/>
    <tableColumn id="10" xr3:uid="{AC791D99-B857-4E8E-922E-689D25FB95CD}" name="ריק במקור9" dataDxfId="245"/>
    <tableColumn id="11" xr3:uid="{48C95F66-62B7-432B-AB5E-947A4BE70FA8}" name="ריק במקור10" dataDxfId="244"/>
    <tableColumn id="12" xr3:uid="{D65BEBBA-397B-4894-99C0-D1E6B409217C}" name="ריק במקור11" dataDxfId="243"/>
    <tableColumn id="13" xr3:uid="{FB268D44-06D3-4352-8B85-FB39A8FFC4C4}" name="ריק במקור12" dataDxfId="242"/>
    <tableColumn id="14" xr3:uid="{55B1AE63-9FC5-4ED0-9CD0-4A2CB0398D22}" name="ריק במקור13" dataDxfId="241"/>
    <tableColumn id="15" xr3:uid="{BCB931E0-F274-4037-B5F6-094680003D19}" name="ריק במקור14" dataDxfId="240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33517C1-2FFD-4AEE-9110-836573D54CCC}" name="TitleRegion1.b6.s22.1" displayName="TitleRegion1.b6.s22.1" ref="B6:S22" totalsRowShown="0" headerRowDxfId="216" dataDxfId="217" headerRowBorderDxfId="236" tableBorderDxfId="237">
  <autoFilter ref="B6:S22" xr:uid="{BF84F22F-F6DE-41A2-9BFA-51FBA7E41A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FDF9D59-B251-4365-B747-B96464363C39}" name="1.ג  ניירות ערך לא סחירים:" dataDxfId="235"/>
    <tableColumn id="2" xr3:uid="{BBFD99CA-13A3-4AE1-8891-5EA120551584}" name="ריק במקור" dataDxfId="234"/>
    <tableColumn id="3" xr3:uid="{1658026B-34BD-4E53-88F8-0E8E2EF067F4}" name="ריק במקור2" dataDxfId="233"/>
    <tableColumn id="4" xr3:uid="{B2343D6F-4147-46BC-9D98-B6716B5D95C8}" name="ריק במקור3" dataDxfId="232"/>
    <tableColumn id="5" xr3:uid="{4ED85707-E4D5-45BC-9FC1-5696DAC2785D}" name="ריק במקור4" dataDxfId="231"/>
    <tableColumn id="6" xr3:uid="{D75BC407-C8CB-4ADB-9A2C-12C4836A1868}" name="ריק במקור5" dataDxfId="230"/>
    <tableColumn id="7" xr3:uid="{B4F622FC-1431-4B0D-A2CC-18346EFC749D}" name="ריק במקור6" dataDxfId="229"/>
    <tableColumn id="8" xr3:uid="{578AE8B5-B1A7-42FC-AABA-AA0E88DACDBB}" name="ריק במקור7" dataDxfId="228"/>
    <tableColumn id="9" xr3:uid="{47326B77-E423-4D53-97F9-3B4A1D9FC915}" name="ריק במקור8" dataDxfId="227"/>
    <tableColumn id="10" xr3:uid="{B9D670C4-ECDA-4555-A5C9-D9C1D8AFB974}" name="ריק במקור9" dataDxfId="226"/>
    <tableColumn id="11" xr3:uid="{DA303DE2-B0DC-470F-AE01-DE414E68601E}" name="ריק במקור10" dataDxfId="225"/>
    <tableColumn id="12" xr3:uid="{3750924F-E2F9-44C9-82C2-0C7786BC492A}" name="ריק במקור11" dataDxfId="224"/>
    <tableColumn id="13" xr3:uid="{74A0A6A0-6389-49B5-8152-7AF891AD1DBE}" name="ריק במקור12" dataDxfId="223"/>
    <tableColumn id="14" xr3:uid="{0E7B0780-762F-4C4D-B2DE-072CC98D30D6}" name="ריק במקור13" dataDxfId="222"/>
    <tableColumn id="15" xr3:uid="{1CE75C05-B331-4B9C-94AE-520D4135C1C4}" name="ריק במקור14" dataDxfId="221"/>
    <tableColumn id="16" xr3:uid="{0CEFDAC7-C220-4FCE-BBAC-0A1038EC67FC}" name="ריק במקור15" dataDxfId="220"/>
    <tableColumn id="17" xr3:uid="{22E5E13F-BD9C-4008-8AE4-7B064E5B3355}" name="ריק במקור16" dataDxfId="219"/>
    <tableColumn id="18" xr3:uid="{8A7F822D-F167-43EC-85E5-7C9364F12F2D}" name="ריק במקור17" dataDxfId="2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C71126E-EFE2-426F-8339-09AE52382ADF}" name="TitleRegion1.b6.s40.1" displayName="TitleRegion1.b6.s40.1" ref="B6:S40" totalsRowShown="0" headerRowDxfId="194" dataDxfId="195" headerRowBorderDxfId="214" tableBorderDxfId="215">
  <autoFilter ref="B6:S40" xr:uid="{A82EF7FA-615B-45E4-BCC8-55535901ED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4B7F70D-246C-4212-A677-F9DCC6A16435}" name="1.ג  ניירות ערך לא סחירים:" dataDxfId="213"/>
    <tableColumn id="2" xr3:uid="{828D617E-4FDE-4644-93FA-92A9A36962E1}" name="ריק במקור" dataDxfId="212"/>
    <tableColumn id="3" xr3:uid="{16568C6F-A520-4400-8AFA-44137928C6C4}" name="ריק במקור2" dataDxfId="211"/>
    <tableColumn id="4" xr3:uid="{FF8D88C2-C500-458C-8AF7-33C142E6392D}" name="ריק במקור3" dataDxfId="210"/>
    <tableColumn id="5" xr3:uid="{C530B8F7-A1E9-4862-965F-B09844DD8E34}" name="ריק במקור4" dataDxfId="209"/>
    <tableColumn id="6" xr3:uid="{3FCB3851-3362-4C2E-9275-E97F2B4B9F84}" name="ריק במקור5" dataDxfId="208"/>
    <tableColumn id="7" xr3:uid="{82EBB928-AE8F-4E66-A728-1C8900F2E684}" name="ריק במקור6" dataDxfId="207"/>
    <tableColumn id="8" xr3:uid="{FB3E86E8-1C5A-4EA7-A23B-4B76AB94761B}" name="ריק במקור7" dataDxfId="206"/>
    <tableColumn id="9" xr3:uid="{E7ADA58C-CFFA-4848-9C89-2539192AF045}" name="ריק במקור8" dataDxfId="205"/>
    <tableColumn id="10" xr3:uid="{02B463EA-6FA9-4931-82E5-009C9112F0C7}" name="ריק במקור9" dataDxfId="204"/>
    <tableColumn id="11" xr3:uid="{4A8F9B9C-F63F-4266-B4E2-BDC1E17C785D}" name="ריק במקור10" dataDxfId="203"/>
    <tableColumn id="12" xr3:uid="{B37C8FBE-E247-4EDB-89F5-3403EC51D6C8}" name="ריק במקור11" dataDxfId="202"/>
    <tableColumn id="13" xr3:uid="{67DDB020-6509-4E5C-BE0F-3FF5EC7C0B66}" name="ריק במקור12" dataDxfId="201"/>
    <tableColumn id="14" xr3:uid="{E135A6DF-2447-41B5-B426-FB35B60ECF72}" name="ריק במקור13" dataDxfId="200"/>
    <tableColumn id="15" xr3:uid="{115F5CCA-7781-4483-9A09-0DAFA5E1BCA2}" name="ריק במקור14" dataDxfId="199"/>
    <tableColumn id="16" xr3:uid="{4EE3FF4B-276C-4A1B-B8CB-17DAC72297D0}" name="ריק במקור15" dataDxfId="198"/>
    <tableColumn id="17" xr3:uid="{23D03782-1943-4548-BA9E-8B5196F9550D}" name="ריק במקור16" dataDxfId="197"/>
    <tableColumn id="18" xr3:uid="{A1A57B58-058B-4D77-B3D5-7699A0920751}" name="ריק במקור17" dataDxfId="196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6C9C12D-A6A1-4485-9E44-91E67146DA08}" name="TitleRegion1.b6.m65.1" displayName="TitleRegion1.b6.m65.1" ref="B6:M65" totalsRowShown="0" headerRowDxfId="178" dataDxfId="179" headerRowBorderDxfId="192" tableBorderDxfId="193">
  <autoFilter ref="B6:M65" xr:uid="{52F30D58-ABC2-45AB-88F6-B7DFC76DF4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EA9AFA5-2397-471A-ACA3-399ECA3A2078}" name="1.ג  ניירות ערך לא סחירים:" dataDxfId="191"/>
    <tableColumn id="2" xr3:uid="{F59DEB5F-DF05-4CC0-BD2D-1860429FAEDB}" name="ריק במקור" dataDxfId="190"/>
    <tableColumn id="3" xr3:uid="{B4515302-242B-4816-9FC6-636BB99F6091}" name="ריק במקור2" dataDxfId="189"/>
    <tableColumn id="4" xr3:uid="{BBA90779-867C-4EE2-A3BE-C9697D07E8DB}" name="ריק במקור3" dataDxfId="188"/>
    <tableColumn id="5" xr3:uid="{71FA69BA-C1ED-499B-A0B2-C52808DC795F}" name="ריק במקור4" dataDxfId="187"/>
    <tableColumn id="6" xr3:uid="{6152E225-28FA-4EF9-A50C-5BBAFB7D5CC3}" name="ריק במקור5" dataDxfId="186"/>
    <tableColumn id="7" xr3:uid="{546E945D-E447-4583-92CA-6BD4AC7ABA26}" name="ריק במקור6" dataDxfId="185"/>
    <tableColumn id="8" xr3:uid="{13DAEC15-4181-4C32-8CED-63DBCD31A809}" name="ריק במקור7" dataDxfId="184"/>
    <tableColumn id="9" xr3:uid="{ED851B11-B72A-4308-ACB5-49B955EAB0A9}" name="ריק במקור8" dataDxfId="183"/>
    <tableColumn id="10" xr3:uid="{E5F68254-870C-41A4-987D-EAC2CF8573DF}" name="ריק במקור9" dataDxfId="182"/>
    <tableColumn id="11" xr3:uid="{7D00A734-9802-45C6-92F4-87B9C31E8C58}" name="ריק במקור10" dataDxfId="181"/>
    <tableColumn id="12" xr3:uid="{3DA1A5C4-9423-49BA-B8AA-42057C60086E}" name="ריק במקור11" dataDxfId="180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6A90328-B624-4636-B8E0-29AC50832E6E}" name="TitleRegion1.b6.k114.1" displayName="TitleRegion1.b6.k114.1" ref="B6:K114" totalsRowShown="0" headerRowDxfId="164" dataDxfId="165" headerRowBorderDxfId="176" tableBorderDxfId="177">
  <autoFilter ref="B6:K114" xr:uid="{29032E4A-F5DC-44DE-8240-E37834CE83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A71B8CE-52C2-4C61-8748-FB5794DB43F7}" name="1.ג  ניירות ערך לא סחירים:" dataDxfId="175"/>
    <tableColumn id="2" xr3:uid="{F593403F-39D0-4D28-A04D-F762D9FEA52B}" name="ריק במקור" dataDxfId="174"/>
    <tableColumn id="3" xr3:uid="{C5A55CB1-E5AB-4DF7-9093-F29449A79786}" name="ריק במקור2" dataDxfId="173"/>
    <tableColumn id="4" xr3:uid="{3AB2A3E6-F7B3-4B02-AC7C-DCF53AC857D9}" name="ריק במקור3" dataDxfId="172"/>
    <tableColumn id="5" xr3:uid="{6EFE9CC4-E78F-4F99-8F8E-A316052E0A95}" name="ריק במקור4" dataDxfId="171"/>
    <tableColumn id="6" xr3:uid="{4F57F02E-5B95-4641-B294-DE1E66CE0E52}" name="ריק במקור5" dataDxfId="170"/>
    <tableColumn id="7" xr3:uid="{F04BB267-8052-42D5-83D6-D801A8B4867B}" name="ריק במקור6" dataDxfId="169"/>
    <tableColumn id="8" xr3:uid="{F78BF0B0-AA08-4F15-8542-CC9C4B93A75A}" name="ריק במקור7" dataDxfId="168"/>
    <tableColumn id="9" xr3:uid="{95F9ED1D-5E61-4EA4-888E-24DB984D86C8}" name="ריק במקור8" dataDxfId="167"/>
    <tableColumn id="10" xr3:uid="{FADB83A1-C5E2-4C11-A68F-C223D11281B7}" name="ריק במקור9" dataDxfId="166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21BBEE3-C474-4E97-AA94-B3D31B827531}" name="TitleRegion1.b6.l40.1" displayName="TitleRegion1.b6.l40.1" ref="B6:L40" totalsRowShown="0" headerRowDxfId="149" dataDxfId="150" headerRowBorderDxfId="162" tableBorderDxfId="163">
  <autoFilter ref="B6:L40" xr:uid="{9E77D0EA-7922-4302-A82D-3977DF2822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9CEF447-5869-432A-BCB1-C0E4CB3CA784}" name="1.ג  ניירות ערך לא סחירים:  " dataDxfId="161"/>
    <tableColumn id="2" xr3:uid="{BF77EB07-4F0D-4488-95A2-FC87A014FA30}" name="ריק במקור" dataDxfId="160"/>
    <tableColumn id="3" xr3:uid="{5D5EF8EB-8E06-4F57-9046-39F34FC1C1F2}" name="ריק במקור2" dataDxfId="159"/>
    <tableColumn id="4" xr3:uid="{B30C277C-CED9-49AB-AA63-F5F29DEB731C}" name="ריק במקור3" dataDxfId="158"/>
    <tableColumn id="5" xr3:uid="{CB97667B-CC59-477F-81A8-28D68F0ACDD2}" name="ריק במקור4" dataDxfId="157"/>
    <tableColumn id="6" xr3:uid="{5D3193DB-9209-4F6C-98C2-952AF83F34F8}" name="ריק במקור5" dataDxfId="156"/>
    <tableColumn id="7" xr3:uid="{9EBD1660-9DB0-4FF6-AE54-321110601CCD}" name="ריק במקור6" dataDxfId="155"/>
    <tableColumn id="8" xr3:uid="{A8F3284F-0109-4830-878C-A9423F89A53F}" name="ריק במקור7" dataDxfId="154"/>
    <tableColumn id="9" xr3:uid="{AE186713-B11B-44F0-B7F6-86575D830A6D}" name="ריק במקור8" dataDxfId="153"/>
    <tableColumn id="10" xr3:uid="{D27B8828-6D9B-409B-96D9-D50861375654}" name="ריק במקור9" dataDxfId="152"/>
    <tableColumn id="11" xr3:uid="{586F2F29-132E-42A3-A619-0F7383A4AA74}" name="ריק במקור10" dataDxfId="151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BBB6A37-062B-47DD-8C48-00249F8833DA}" name="TitleRegion1.b6.l23.1" displayName="TitleRegion1.b6.l23.1" ref="B6:L23" totalsRowShown="0" headerRowBorderDxfId="147" tableBorderDxfId="148">
  <autoFilter ref="B6:L23" xr:uid="{DE338B49-8F75-4EB7-B1B2-833DA71A49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C34A28F-2D8E-4D34-BB29-C0F3F770F119}" name="1.ג  ניירות ערך לא סחירים:" dataDxfId="146"/>
    <tableColumn id="2" xr3:uid="{57B1E2BF-F7E0-438F-A201-CAA178054E78}" name="ריק במקור" dataDxfId="145"/>
    <tableColumn id="3" xr3:uid="{3133C92E-62FC-4012-BB01-9492ED3A9A87}" name="ריק במקור2" dataDxfId="144"/>
    <tableColumn id="4" xr3:uid="{FCA15FBA-A317-44B0-8ABF-59C71F7D8EEE}" name="ריק במקור3" dataDxfId="143"/>
    <tableColumn id="5" xr3:uid="{5F590FFD-45B9-4647-AA29-9168233725F6}" name="ריק במקור4" dataDxfId="142"/>
    <tableColumn id="6" xr3:uid="{3E502A56-8F8F-47C2-80F9-0CF840BB2F32}" name="ריק במקור5" dataDxfId="141"/>
    <tableColumn id="7" xr3:uid="{0F941CC1-4DB6-4F4B-B0DD-8C731B943692}" name="ריק במקור6" dataDxfId="140"/>
    <tableColumn id="8" xr3:uid="{5AA84D38-08FF-40C3-B4F3-6A94A77774F9}" name="ריק במקור7" dataDxfId="139"/>
    <tableColumn id="9" xr3:uid="{8DFF8883-C640-49FC-9310-3EC53DC3D47F}" name="ריק במקור8" dataDxfId="138"/>
    <tableColumn id="10" xr3:uid="{FF188985-E4C4-465D-8EDB-30875B783C25}" name="ריק במקור9" dataDxfId="137"/>
    <tableColumn id="11" xr3:uid="{0DE43161-D9D4-48BF-B67D-5E6082A33D05}" name="ריק במקור10" dataDxfId="136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532C6F5-4E9F-4848-A3D8-5F3FBCC1F22A}" name="TitleRegion1.b6.k299.1" displayName="TitleRegion1.b6.k299.1" ref="B6:K299" totalsRowShown="0" headerRowDxfId="122" dataDxfId="123" headerRowBorderDxfId="134" tableBorderDxfId="135">
  <autoFilter ref="B6:K299" xr:uid="{34200C91-5D39-4FBD-B9EA-00FBC79B8C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819E3C1-9EDA-4A28-ADB6-25EFDFCEB283}" name="1.ג  ניירות ערך לא סחירים:" dataDxfId="133"/>
    <tableColumn id="2" xr3:uid="{61361F7C-F080-4747-83E3-DF69F96E4E0A}" name="ריק במקור" dataDxfId="132"/>
    <tableColumn id="3" xr3:uid="{05C7D833-7384-4159-B3B6-360B8704C2FF}" name="ריק במקור2" dataDxfId="131"/>
    <tableColumn id="4" xr3:uid="{15E903C5-BC81-4A99-AEF2-85A9B2609033}" name="ריק במקור3" dataDxfId="130"/>
    <tableColumn id="5" xr3:uid="{104EA76E-EEBE-4852-99A7-CA3A3C494B9F}" name="ריק במקור4" dataDxfId="129"/>
    <tableColumn id="6" xr3:uid="{5523C421-C34F-4369-849E-FB9828E68104}" name="ריק במקור5" dataDxfId="128"/>
    <tableColumn id="7" xr3:uid="{38DB74A3-9F7B-4888-91E2-5CEE0146D08E}" name="ריק במקור6" dataDxfId="127"/>
    <tableColumn id="8" xr3:uid="{356DD4C4-6F88-48E3-9F11-1FCE441C76F7}" name="ריק במקור7" dataDxfId="126"/>
    <tableColumn id="9" xr3:uid="{88CFC933-5433-44E3-A085-A71432034B23}" name="ריק במקור8" dataDxfId="125"/>
    <tableColumn id="10" xr3:uid="{53579EEC-D525-4101-85A1-0F15438010C0}" name="ריק במקור9" dataDxfId="124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080C99C-46BD-450B-9F7A-C60ABBD21C7B}" name="TitleRegion1.b6.q32.1" displayName="TitleRegion1.b6.q32.1" ref="B6:Q32" totalsRowShown="0" headerRowDxfId="102" dataDxfId="103" headerRowBorderDxfId="120" tableBorderDxfId="121">
  <autoFilter ref="B6:Q32" xr:uid="{1C4FC304-BBF7-4AF1-BC89-8ADE3AAC6C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368782F-526C-4776-80BE-CF5D8FA73BDE}" name="  1.ג  ניירות ערך לא סחירים:" dataDxfId="119"/>
    <tableColumn id="2" xr3:uid="{35AAFA1B-3C9C-4FF2-9D32-4BE42F928AD8}" name="ריק במקור" dataDxfId="118"/>
    <tableColumn id="3" xr3:uid="{6C80D6A1-2B52-44A6-BEF1-B57678EC9F49}" name="ריק במקור2" dataDxfId="117"/>
    <tableColumn id="4" xr3:uid="{65861401-8DE8-4614-9EFA-AA83D4400497}" name="ריק במקור3" dataDxfId="116"/>
    <tableColumn id="5" xr3:uid="{802EBA92-4CC7-4063-AF58-3F63BCD56148}" name="ריק במקור4" dataDxfId="115"/>
    <tableColumn id="6" xr3:uid="{FB12F22F-699C-4B5B-8709-E1DAF3B67463}" name="ריק במקור5" dataDxfId="114"/>
    <tableColumn id="7" xr3:uid="{91BCAC0D-D9C7-48E3-8BDD-A7D74971C297}" name="ריק במקור6" dataDxfId="113"/>
    <tableColumn id="8" xr3:uid="{F5D603F5-76D5-4B60-B750-49588960F8B8}" name="ריק במקור7" dataDxfId="112"/>
    <tableColumn id="9" xr3:uid="{50692550-D559-4D6A-8120-D460A7E66A7D}" name="ריק במקור8" dataDxfId="111"/>
    <tableColumn id="10" xr3:uid="{20C24D1A-1D82-4525-9456-CEDEF7839980}" name="ריק במקור9" dataDxfId="110"/>
    <tableColumn id="11" xr3:uid="{D6587756-BB50-497C-A53A-D2943E8D0FB4}" name="ריק במקור10" dataDxfId="109"/>
    <tableColumn id="12" xr3:uid="{797ECAAE-A1E5-48AD-A066-A169C854C314}" name="ריק במקור11" dataDxfId="108"/>
    <tableColumn id="13" xr3:uid="{83181576-AA0C-4A1D-9C47-0EF058269898}" name="ריק במקור12" dataDxfId="107"/>
    <tableColumn id="14" xr3:uid="{87F1AC94-8546-4053-97DD-1037CA20B41A}" name="ריק במקור13" dataDxfId="106"/>
    <tableColumn id="15" xr3:uid="{82CA7352-0110-4FF5-9325-6A749556CC40}" name="ריק במקור14" dataDxfId="105"/>
    <tableColumn id="16" xr3:uid="{41023EC7-A340-4709-91FD-19668E11610F}" name="ריק במקור15" dataDxfId="104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9E68216-581F-45BA-9FD9-BC7B2B908B33}" name="TitleRegion1.b6.o23.1" displayName="TitleRegion1.b6.o23.1" ref="B6:O23" totalsRowShown="0" headerRowDxfId="84" dataDxfId="85" headerRowBorderDxfId="100" tableBorderDxfId="101">
  <autoFilter ref="B6:O23" xr:uid="{A157868E-882B-4944-876E-845A2BDE88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6CFB720-218E-4202-BB1D-495B2255CFB3}" name="1.ה  פקדונות מעל 3 חודשים" dataDxfId="99"/>
    <tableColumn id="2" xr3:uid="{28C29541-0ECE-4DE9-B633-773520257313}" name="ריק במקור" dataDxfId="98"/>
    <tableColumn id="3" xr3:uid="{45F52CFD-56AF-4B59-AE0D-3A9453AC1F38}" name="ריק במקור2" dataDxfId="97"/>
    <tableColumn id="4" xr3:uid="{6F5C3D1B-96E5-4E11-B10A-2685FD357E36}" name="ריק במקור3" dataDxfId="96"/>
    <tableColumn id="5" xr3:uid="{3BCD6570-452B-494E-A4D3-07E1B5ECF442}" name="ריק במקור4" dataDxfId="95"/>
    <tableColumn id="6" xr3:uid="{A0A2FC58-D1B6-4420-8BFE-68CD0308414A}" name="ריק במקור5" dataDxfId="94"/>
    <tableColumn id="7" xr3:uid="{3D212858-11AC-486F-88A5-0140659391DD}" name="ריק במקור6" dataDxfId="93"/>
    <tableColumn id="8" xr3:uid="{A17F5F8D-16F7-4E37-B471-4C395610EB9F}" name="ריק במקור7" dataDxfId="92"/>
    <tableColumn id="9" xr3:uid="{9F7AE505-E9A2-45EF-B69A-6A293153295F}" name="ריק במקור8" dataDxfId="91"/>
    <tableColumn id="10" xr3:uid="{8A2849F7-2026-4AC8-A135-27B68155DAEC}" name="ריק במקור9" dataDxfId="90"/>
    <tableColumn id="11" xr3:uid="{CC029AE9-6A2F-44D9-8EE0-F88E71827309}" name="ריק במקור10" dataDxfId="89"/>
    <tableColumn id="12" xr3:uid="{82B85D26-45C6-4C69-85DB-BE74485C6839}" name="ריק במקור11" dataDxfId="88"/>
    <tableColumn id="13" xr3:uid="{A80938ED-FDA5-48CB-879F-40AFB593F73C}" name="ריק במקור12" dataDxfId="87"/>
    <tableColumn id="14" xr3:uid="{0D29FCF5-09C6-40C9-AA26-D857BCDDB1C5}" name="ריק במקור13" dataDxfId="86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1535545-0EB0-4BBF-964F-27E438729EEE}" name="TitleRegion1.b6.j38.1" displayName="TitleRegion1.b6.j38.1" ref="B6:J38" totalsRowShown="0" headerRowDxfId="71" dataDxfId="72" headerRowBorderDxfId="82" tableBorderDxfId="83">
  <autoFilter ref="B6:J38" xr:uid="{97AA12FA-A234-492D-8371-4F795857E6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BF6DB5E-EC10-4BFD-9326-48BE01EFB37B}" name="1.ו  זכויות מקרקעין" dataDxfId="81"/>
    <tableColumn id="2" xr3:uid="{A0E5A6DB-CAE2-4E0C-90D2-4CEFFE5AAC86}" name="ריק במקור" dataDxfId="80"/>
    <tableColumn id="3" xr3:uid="{BFFD6AF6-B1BD-44EE-BAC7-56246BFEA699}" name="ריק במקור2" dataDxfId="79"/>
    <tableColumn id="4" xr3:uid="{4415F000-E4A9-4DA1-BB39-637D8162E59C}" name="ריק במקור3" dataDxfId="78"/>
    <tableColumn id="5" xr3:uid="{C0FA65DA-947F-45CC-B90D-75A8E97AAB5D}" name="ריק במקור4" dataDxfId="77"/>
    <tableColumn id="6" xr3:uid="{F452EF36-5944-4722-8999-24AE428FA4B8}" name="ריק במקור5" dataDxfId="76"/>
    <tableColumn id="7" xr3:uid="{EAF034E0-1D6E-4F0B-AAC0-0B23F40AE070}" name="ריק במקור6" dataDxfId="75"/>
    <tableColumn id="8" xr3:uid="{B6CF4E6C-E19D-4527-B1E7-F13F008F57C3}" name="ריק במקור7" dataDxfId="74"/>
    <tableColumn id="9" xr3:uid="{6561E23B-AE8B-440D-A2D6-105F3FB447EB}" name="ריק במקור8" dataDxfId="7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07C433A-FDA2-4145-910D-8D585DAFE9A3}" name="TitleRegion1.b6.k12.1" displayName="TitleRegion1.b6.k12.1" ref="B6:K12" totalsRowShown="0" headerRowBorderDxfId="69" tableBorderDxfId="70">
  <autoFilter ref="B6:K12" xr:uid="{7C330B17-F545-40A8-932F-D91DED2D03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F9C15CF-E0F3-412D-AECE-442296BDEAC7}" name="1.ז  השקעה בחברות מוחזקות" dataDxfId="68"/>
    <tableColumn id="2" xr3:uid="{8A3D76B5-2BB5-4F55-905B-63468B5FF324}" name="ריק במקור" dataDxfId="67"/>
    <tableColumn id="3" xr3:uid="{EEBACDC4-6870-4D6A-BBDD-BF4702921310}" name="ריק במקור2" dataDxfId="66"/>
    <tableColumn id="4" xr3:uid="{77C57979-57B8-4B48-9B25-E9A34048E7C1}" name="ריק במקור3" dataDxfId="65"/>
    <tableColumn id="5" xr3:uid="{74840777-6250-42EE-91FD-A66BEAB50C1A}" name="ריק במקור4" dataDxfId="64"/>
    <tableColumn id="6" xr3:uid="{FEEABC2D-E490-4E80-9F3B-6BB73A65FDAC}" name="ריק במקור5" dataDxfId="63"/>
    <tableColumn id="7" xr3:uid="{A7DF5744-A755-4775-988B-6F4D7263337F}" name="ריק במקור6" dataDxfId="62"/>
    <tableColumn id="8" xr3:uid="{6D507519-1CB6-4F6B-ACA8-F818B16C9865}" name="ריק במקור7" dataDxfId="61"/>
    <tableColumn id="9" xr3:uid="{AC9711BF-05D1-44C8-A292-73198B37E101}" name="ריק במקור8" dataDxfId="60"/>
    <tableColumn id="10" xr3:uid="{77991108-E0B1-4DD9-92A1-63272B228A84}" name="ריק במקור9" dataDxfId="59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3306CF5-D69A-4CD8-9216-628BD6CACB2C}" name="TitleRegion1.b6.k13.1" displayName="TitleRegion1.b6.k13.1" ref="B6:K13" totalsRowShown="0" headerRowBorderDxfId="57" tableBorderDxfId="58">
  <autoFilter ref="B6:K13" xr:uid="{4C1FF18D-615A-4CD9-B49A-F3A3AB23CE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D5205C6-A011-45FC-B0A6-F3EDF051CBFA}" name="1.ח.  השקעות אחרות"/>
    <tableColumn id="2" xr3:uid="{3DC3922D-8A78-4768-AA21-4B75B1738DEF}" name="ריק במקור"/>
    <tableColumn id="3" xr3:uid="{397AD283-15ED-4B64-B1E0-92EB9C456402}" name="ריק במקור2"/>
    <tableColumn id="4" xr3:uid="{98674668-E4AE-4783-B417-9E661DE339A9}" name="ריק במקור3" dataDxfId="56"/>
    <tableColumn id="5" xr3:uid="{BC38ED74-376A-4399-BA83-1166CAD73C18}" name="ריק במקור4"/>
    <tableColumn id="6" xr3:uid="{3FA46656-EC1E-44F1-911D-28FD24E81FEC}" name="ריק במקור5"/>
    <tableColumn id="7" xr3:uid="{7018BD8C-DFB4-46FC-A02C-D1AFA879AC92}" name="ריק במקור6"/>
    <tableColumn id="8" xr3:uid="{B8871878-B219-4BDF-B144-71EAA0D6E894}" name="ריק במקור7"/>
    <tableColumn id="9" xr3:uid="{C1FFAD14-B2B0-4B23-AEF6-D0C8C578152C}" name="ריק במקור8"/>
    <tableColumn id="10" xr3:uid="{B3149452-F75F-452A-898C-F40ED0250D4C}" name="ריק במקור9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0F30984-7DAF-4051-A5EA-5A5001C07696}" name="TitleRegion1.b6.d96.1" displayName="TitleRegion1.b6.d96.1" ref="B6:D96" totalsRowShown="0" headerRowBorderDxfId="54" tableBorderDxfId="55">
  <autoFilter ref="B6:D96" xr:uid="{713DC35F-CB6A-4610-BBE6-A784BABA5836}">
    <filterColumn colId="0" hiddenButton="1"/>
    <filterColumn colId="1" hiddenButton="1"/>
    <filterColumn colId="2" hiddenButton="1"/>
  </autoFilter>
  <tableColumns count="3">
    <tableColumn id="1" xr3:uid="{FD9BC8DF-CB2D-457D-B4F7-9E12262706D9}" name="1.ט  יתרות התחייבות להשקעה:" dataDxfId="53"/>
    <tableColumn id="2" xr3:uid="{10A608FF-1DB4-49E2-85BD-6F9F4B4497A3}" name="ריק במקור" dataDxfId="52"/>
    <tableColumn id="3" xr3:uid="{A68F98B5-4048-451A-87E8-69324BE67618}" name="ריק במקור2" dataDxfId="51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43B3498-4597-49F5-9877-2527D3A34A4E}" name="TitleRegion1.b6.p18.1" displayName="TitleRegion1.b6.p18.1" ref="B6:P18" totalsRowShown="0" headerRowBorderDxfId="49" tableBorderDxfId="50">
  <autoFilter ref="B6:P18" xr:uid="{58296451-C112-4733-86FD-7434D408B9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C226E03-7DF2-4AF9-BD24-F94DC7B323B3}" name="2.א  אג&quot;ח קונצרני סחיר      " dataDxfId="48"/>
    <tableColumn id="2" xr3:uid="{3E85211B-1685-42B6-BF73-AE81A58C6BE0}" name="ריק במקור" dataDxfId="47"/>
    <tableColumn id="3" xr3:uid="{B0CEF261-289C-4DB6-9875-9F75A995A0CA}" name="ריק במקור2" dataDxfId="46"/>
    <tableColumn id="4" xr3:uid="{2C58E8EE-E1F7-499B-BAAC-193B402D981A}" name="ריק במקור3" dataDxfId="45"/>
    <tableColumn id="5" xr3:uid="{A8DBF89B-4ADA-46A1-8F3A-ED04AE129614}" name="ריק במקור4" dataDxfId="44"/>
    <tableColumn id="6" xr3:uid="{F0E97281-A9AC-4C5A-85E3-E86FF59B630D}" name="ריק במקור5" dataDxfId="43"/>
    <tableColumn id="7" xr3:uid="{73B143DF-63ED-4A88-8CA2-99286A3FBE6C}" name="ריק במקור6" dataDxfId="42"/>
    <tableColumn id="8" xr3:uid="{170D7BA4-417B-41EB-82A8-3DB7B90471F8}" name="ריק במקור7" dataDxfId="41"/>
    <tableColumn id="9" xr3:uid="{B5BC4148-80DB-4A3A-B67A-38D1AB18A3DC}" name="ריק במקור8" dataDxfId="40"/>
    <tableColumn id="10" xr3:uid="{8D3BC0F3-563A-44B2-BC86-FB500BA5509A}" name="ריק במקור9" dataDxfId="39"/>
    <tableColumn id="11" xr3:uid="{ACA700B0-9638-4239-BE07-E5509A7D320C}" name="ריק במקור10" dataDxfId="38"/>
    <tableColumn id="12" xr3:uid="{D8A0B9EC-63BC-4960-B1E6-71FC2B5D66C8}" name="ריק במקור11" dataDxfId="37"/>
    <tableColumn id="13" xr3:uid="{132776B3-A5FC-4A3E-8F18-7E643FEB2601}" name="ריק במקור12" dataDxfId="36"/>
    <tableColumn id="14" xr3:uid="{40F5085F-1C6B-4ABC-AEAD-CD94AF2CD121}" name="ריק במקור13" dataDxfId="35"/>
    <tableColumn id="15" xr3:uid="{302E9B64-6889-46F4-B2D8-BD30B43C1019}" name="ריק במקור14" dataDxfId="34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0496291-3740-47F0-9CB1-DFFDE74E06A2}" name="TitleRegion1.b6.p18.1" displayName="TitleRegion1.b6.p18.1_1" ref="B6:P18" totalsRowShown="0" headerRowBorderDxfId="32" tableBorderDxfId="33">
  <autoFilter ref="B6:P18" xr:uid="{77ABD81F-04A5-469D-A855-6ED5880897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F0F3B62-DA74-4B4A-82DA-093A301DD839}" name="2.ב  אג&quot;ח קונצרני לא סחיר      " dataDxfId="31"/>
    <tableColumn id="2" xr3:uid="{948D9013-F2BE-42CE-A5C0-76DAA716F513}" name="ריק במקור" dataDxfId="30"/>
    <tableColumn id="3" xr3:uid="{E1DEE553-E502-4D1B-BF78-6BA3F23EC5DD}" name="ריק במקור2" dataDxfId="29"/>
    <tableColumn id="4" xr3:uid="{F2C23CE5-C803-468D-999A-BFC16D93CB47}" name="ריק במקור3" dataDxfId="28"/>
    <tableColumn id="5" xr3:uid="{E1D003BA-AA49-4724-92C1-80A8B78B0AED}" name="ריק במקור4" dataDxfId="27"/>
    <tableColumn id="6" xr3:uid="{BC091E85-CC0A-4321-BF20-C8A6752CAAF0}" name="ריק במקור5" dataDxfId="26"/>
    <tableColumn id="7" xr3:uid="{C40C7952-1F1C-4DBC-96D0-7C1F9BBEE1F9}" name="ריק במקור6" dataDxfId="25"/>
    <tableColumn id="8" xr3:uid="{0324BDD1-1F6A-40BB-821B-B39CDD37EC09}" name="ריק במקור7" dataDxfId="24"/>
    <tableColumn id="9" xr3:uid="{82B7FCB1-F55E-4388-90CF-6A7B7DA29EF1}" name="ריק במקור8" dataDxfId="23"/>
    <tableColumn id="10" xr3:uid="{017837AE-A8E3-46B9-9825-39D08007325F}" name="ריק במקור9" dataDxfId="22"/>
    <tableColumn id="11" xr3:uid="{45B449FC-A955-4373-A284-7069C9C5A4F6}" name="ריק במקור10" dataDxfId="21"/>
    <tableColumn id="12" xr3:uid="{3ABF56FF-AA8D-4DB6-ADD6-AF9A977978EC}" name="ריק במקור11" dataDxfId="20"/>
    <tableColumn id="13" xr3:uid="{9BBEC768-0FDD-4DBC-A3B8-54AF19BA52B4}" name="ריק במקור12" dataDxfId="19"/>
    <tableColumn id="14" xr3:uid="{F9BC7F3A-2441-4E1F-AB17-09948D3308EE}" name="ריק במקור13" dataDxfId="18"/>
    <tableColumn id="15" xr3:uid="{88BCA33D-6612-4FBD-B38D-D029C03FA2A2}" name="ריק במקור14" dataDxfId="17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14F934F-33CC-4085-9AEF-589A20B9DA7B}" name="TitleRegion1.b6.p19.1" displayName="TitleRegion1.b6.p19.1" ref="B6:P19" totalsRowShown="0" headerRowBorderDxfId="15" tableBorderDxfId="16">
  <autoFilter ref="B6:P19" xr:uid="{508EA92D-2FE6-419C-B8B3-56E361FB74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6E7055E-86C5-4418-9570-2A19CCC33363}" name="2.ג  מסגרות אשראי מנוצלות ללווים      " dataDxfId="14"/>
    <tableColumn id="2" xr3:uid="{322EB6DF-2384-4530-8BBA-D4E171DCF412}" name="ריק במקור" dataDxfId="13"/>
    <tableColumn id="3" xr3:uid="{FE773255-3B15-490F-86FD-952F1111EDCB}" name="ריק במקור2" dataDxfId="12"/>
    <tableColumn id="4" xr3:uid="{A3174D98-74D9-473D-B76D-2ECE3DC067D0}" name="ריק במקור3" dataDxfId="11"/>
    <tableColumn id="5" xr3:uid="{BEED09F9-3044-4C91-9652-1351388EC1B4}" name="ריק במקור4" dataDxfId="10"/>
    <tableColumn id="6" xr3:uid="{0E8EED1A-AE11-4AC3-A8D8-77DA47C6C64D}" name="ריק במקור5" dataDxfId="9"/>
    <tableColumn id="7" xr3:uid="{E2B0711E-B0C1-49E2-9D5D-773B62FFA993}" name="ריק במקור6" dataDxfId="8"/>
    <tableColumn id="8" xr3:uid="{E709C409-21DE-4A15-AF5A-FF15297EC462}" name="ריק במקור7" dataDxfId="7"/>
    <tableColumn id="9" xr3:uid="{8D387188-FC27-451B-B35D-982E2ADDB07C}" name="ריק במקור8" dataDxfId="6"/>
    <tableColumn id="10" xr3:uid="{F8A4B44A-A5D3-4C8F-8328-910542AA0467}" name="ריק במקור9" dataDxfId="5"/>
    <tableColumn id="11" xr3:uid="{B51AA026-3FF8-41A8-9AC7-CAA6EAC27CDB}" name="ריק במקור10" dataDxfId="4"/>
    <tableColumn id="12" xr3:uid="{B6FEADFA-6351-4C2E-AC82-2836BF144EA8}" name="ריק במקור11" dataDxfId="3"/>
    <tableColumn id="13" xr3:uid="{9FBFD41B-AE0D-4260-962D-931A537325FA}" name="ריק במקור12" dataDxfId="2"/>
    <tableColumn id="14" xr3:uid="{0CCF4D51-8B21-4039-A5A5-044A42F0E168}" name="ריק במקור13" dataDxfId="1"/>
    <tableColumn id="15" xr3:uid="{6B566F8E-9E53-4EB5-99DD-BA22CF3BCE6D}" name="ריק במקור1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Z10000"/>
  <sheetViews>
    <sheetView rightToLeft="1" tabSelected="1" workbookViewId="0">
      <selection activeCell="G31" sqref="G31"/>
    </sheetView>
  </sheetViews>
  <sheetFormatPr defaultRowHeight="12.75" customHeight="1" x14ac:dyDescent="0.2"/>
  <cols>
    <col min="1" max="1" width="26.42578125" bestFit="1" customWidth="1"/>
    <col min="2" max="2" width="46.7109375" bestFit="1" customWidth="1"/>
    <col min="3" max="3" width="29" bestFit="1" customWidth="1"/>
    <col min="4" max="4" width="26.42578125" bestFit="1" customWidth="1"/>
  </cols>
  <sheetData>
    <row r="1" spans="1:4" x14ac:dyDescent="0.2">
      <c r="B1" s="1" t="s">
        <v>0</v>
      </c>
      <c r="C1" s="1" t="s">
        <v>1</v>
      </c>
    </row>
    <row r="2" spans="1:4" x14ac:dyDescent="0.2">
      <c r="B2" s="1" t="s">
        <v>2</v>
      </c>
      <c r="C2" s="1" t="s">
        <v>3</v>
      </c>
    </row>
    <row r="6" spans="1:4" ht="21" customHeight="1" x14ac:dyDescent="0.2">
      <c r="A6" s="52" t="s">
        <v>4</v>
      </c>
      <c r="B6" s="53"/>
      <c r="C6" s="53"/>
      <c r="D6" s="53"/>
    </row>
    <row r="7" spans="1:4" ht="13.5" thickBot="1" x14ac:dyDescent="0.25">
      <c r="B7" s="4" t="s">
        <v>5</v>
      </c>
      <c r="C7" s="2" t="s">
        <v>6</v>
      </c>
      <c r="D7" s="2" t="s">
        <v>7</v>
      </c>
    </row>
    <row r="8" spans="1:4" ht="13.5" thickBot="1" x14ac:dyDescent="0.25">
      <c r="B8" s="58" t="s">
        <v>3403</v>
      </c>
      <c r="C8" s="2" t="s">
        <v>8</v>
      </c>
      <c r="D8" s="2" t="s">
        <v>9</v>
      </c>
    </row>
    <row r="9" spans="1:4" x14ac:dyDescent="0.2">
      <c r="B9" s="59" t="s">
        <v>3403</v>
      </c>
      <c r="C9" s="3" t="s">
        <v>10</v>
      </c>
      <c r="D9" s="3" t="s">
        <v>11</v>
      </c>
    </row>
    <row r="10" spans="1:4" x14ac:dyDescent="0.2">
      <c r="B10" s="4" t="s">
        <v>12</v>
      </c>
      <c r="C10" s="58" t="s">
        <v>3403</v>
      </c>
      <c r="D10" s="58" t="s">
        <v>3403</v>
      </c>
    </row>
    <row r="11" spans="1:4" x14ac:dyDescent="0.2">
      <c r="B11" s="5" t="s">
        <v>13</v>
      </c>
      <c r="C11" s="6">
        <v>11115069.41313</v>
      </c>
      <c r="D11" s="7">
        <v>0.168863055535</v>
      </c>
    </row>
    <row r="12" spans="1:4" x14ac:dyDescent="0.2">
      <c r="B12" s="5" t="s">
        <v>14</v>
      </c>
      <c r="C12" s="60" t="s">
        <v>3403</v>
      </c>
      <c r="D12" s="60" t="s">
        <v>3403</v>
      </c>
    </row>
    <row r="13" spans="1:4" x14ac:dyDescent="0.2">
      <c r="B13" s="4" t="s">
        <v>15</v>
      </c>
      <c r="C13" s="8">
        <v>13592727.105629999</v>
      </c>
      <c r="D13" s="9">
        <v>0.20650428232199999</v>
      </c>
    </row>
    <row r="14" spans="1:4" x14ac:dyDescent="0.2">
      <c r="B14" s="4" t="s">
        <v>16</v>
      </c>
      <c r="C14" s="8">
        <v>20306.99712</v>
      </c>
      <c r="D14" s="9">
        <v>3.0850923599999998E-4</v>
      </c>
    </row>
    <row r="15" spans="1:4" x14ac:dyDescent="0.2">
      <c r="B15" s="4" t="s">
        <v>17</v>
      </c>
      <c r="C15" s="8">
        <v>12688253.057639999</v>
      </c>
      <c r="D15" s="9">
        <v>0.19276327489100001</v>
      </c>
    </row>
    <row r="16" spans="1:4" x14ac:dyDescent="0.2">
      <c r="B16" s="4" t="s">
        <v>18</v>
      </c>
      <c r="C16" s="8">
        <v>9420406.3397100009</v>
      </c>
      <c r="D16" s="9">
        <v>0.143117288771</v>
      </c>
    </row>
    <row r="17" spans="2:4" x14ac:dyDescent="0.2">
      <c r="B17" s="4" t="s">
        <v>19</v>
      </c>
      <c r="C17" s="8">
        <v>1249010.1418399999</v>
      </c>
      <c r="D17" s="9">
        <v>1.8975290310999999E-2</v>
      </c>
    </row>
    <row r="18" spans="2:4" x14ac:dyDescent="0.2">
      <c r="B18" s="4" t="s">
        <v>20</v>
      </c>
      <c r="C18" s="8">
        <v>2445916.9495999999</v>
      </c>
      <c r="D18" s="9">
        <v>3.7159013078E-2</v>
      </c>
    </row>
    <row r="19" spans="2:4" x14ac:dyDescent="0.2">
      <c r="B19" s="4" t="s">
        <v>21</v>
      </c>
      <c r="C19" s="8">
        <v>8093.8798299999999</v>
      </c>
      <c r="D19" s="9">
        <v>1.22964349E-4</v>
      </c>
    </row>
    <row r="20" spans="2:4" x14ac:dyDescent="0.2">
      <c r="B20" s="4" t="s">
        <v>22</v>
      </c>
      <c r="C20" s="8">
        <v>7909.299</v>
      </c>
      <c r="D20" s="9">
        <v>1.2016014800000001E-4</v>
      </c>
    </row>
    <row r="21" spans="2:4" x14ac:dyDescent="0.2">
      <c r="B21" s="4" t="s">
        <v>23</v>
      </c>
      <c r="C21" s="8">
        <v>643072.78665999998</v>
      </c>
      <c r="D21" s="9">
        <v>9.7697307719999994E-3</v>
      </c>
    </row>
    <row r="22" spans="2:4" x14ac:dyDescent="0.2">
      <c r="B22" s="4" t="s">
        <v>24</v>
      </c>
      <c r="C22" s="8">
        <v>124977.83575</v>
      </c>
      <c r="D22" s="9">
        <v>1.898696124E-3</v>
      </c>
    </row>
    <row r="23" spans="2:4" x14ac:dyDescent="0.2">
      <c r="B23" s="5" t="s">
        <v>25</v>
      </c>
      <c r="C23" s="60" t="s">
        <v>3403</v>
      </c>
      <c r="D23" s="60" t="s">
        <v>3403</v>
      </c>
    </row>
    <row r="24" spans="2:4" x14ac:dyDescent="0.2">
      <c r="B24" s="4" t="s">
        <v>15</v>
      </c>
      <c r="C24" s="10" t="s">
        <v>26</v>
      </c>
      <c r="D24" s="10" t="s">
        <v>27</v>
      </c>
    </row>
    <row r="25" spans="2:4" x14ac:dyDescent="0.2">
      <c r="B25" s="4" t="s">
        <v>16</v>
      </c>
      <c r="C25" s="8">
        <v>287215</v>
      </c>
      <c r="D25" s="9">
        <v>4.3634457589999997E-3</v>
      </c>
    </row>
    <row r="26" spans="2:4" x14ac:dyDescent="0.2">
      <c r="B26" s="4" t="s">
        <v>17</v>
      </c>
      <c r="C26" s="8">
        <v>475090.12761000003</v>
      </c>
      <c r="D26" s="9">
        <v>7.2176940710000003E-3</v>
      </c>
    </row>
    <row r="27" spans="2:4" x14ac:dyDescent="0.2">
      <c r="B27" s="4" t="s">
        <v>18</v>
      </c>
      <c r="C27" s="8">
        <v>1818409.9224100001</v>
      </c>
      <c r="D27" s="9">
        <v>2.7625761414E-2</v>
      </c>
    </row>
    <row r="28" spans="2:4" x14ac:dyDescent="0.2">
      <c r="B28" s="4" t="s">
        <v>28</v>
      </c>
      <c r="C28" s="8">
        <v>4870025.0889999997</v>
      </c>
      <c r="D28" s="9">
        <v>7.3986700981999998E-2</v>
      </c>
    </row>
    <row r="29" spans="2:4" x14ac:dyDescent="0.2">
      <c r="B29" s="4" t="s">
        <v>29</v>
      </c>
      <c r="C29" s="8">
        <v>119754.08403</v>
      </c>
      <c r="D29" s="9">
        <v>1.8193355149999999E-3</v>
      </c>
    </row>
    <row r="30" spans="2:4" x14ac:dyDescent="0.2">
      <c r="B30" s="4" t="s">
        <v>30</v>
      </c>
      <c r="C30" s="10" t="s">
        <v>26</v>
      </c>
      <c r="D30" s="10" t="s">
        <v>27</v>
      </c>
    </row>
    <row r="31" spans="2:4" x14ac:dyDescent="0.2">
      <c r="B31" s="4" t="s">
        <v>31</v>
      </c>
      <c r="C31" s="8">
        <v>3977.5514899999998</v>
      </c>
      <c r="D31" s="9">
        <v>6.0428007526278501E-5</v>
      </c>
    </row>
    <row r="32" spans="2:4" x14ac:dyDescent="0.2">
      <c r="B32" s="4" t="s">
        <v>32</v>
      </c>
      <c r="C32" s="8">
        <v>36973.637990000003</v>
      </c>
      <c r="D32" s="9">
        <v>5.6171322400000001E-4</v>
      </c>
    </row>
    <row r="33" spans="1:4" x14ac:dyDescent="0.2">
      <c r="B33" s="5" t="s">
        <v>33</v>
      </c>
      <c r="C33" s="6">
        <v>3864478.0295299999</v>
      </c>
      <c r="D33" s="7">
        <v>5.8710165799E-2</v>
      </c>
    </row>
    <row r="34" spans="1:4" x14ac:dyDescent="0.2">
      <c r="B34" s="5" t="s">
        <v>34</v>
      </c>
      <c r="C34" s="6">
        <v>2016907.4145</v>
      </c>
      <c r="D34" s="7">
        <v>3.0641387478999998E-2</v>
      </c>
    </row>
    <row r="35" spans="1:4" x14ac:dyDescent="0.2">
      <c r="B35" s="5" t="s">
        <v>35</v>
      </c>
      <c r="C35" s="6">
        <v>1014222.49205</v>
      </c>
      <c r="D35" s="7">
        <v>1.5408334633999999E-2</v>
      </c>
    </row>
    <row r="36" spans="1:4" x14ac:dyDescent="0.2">
      <c r="B36" s="5" t="s">
        <v>36</v>
      </c>
      <c r="C36" s="11" t="s">
        <v>26</v>
      </c>
      <c r="D36" s="11" t="s">
        <v>27</v>
      </c>
    </row>
    <row r="37" spans="1:4" x14ac:dyDescent="0.2">
      <c r="B37" s="5" t="s">
        <v>37</v>
      </c>
      <c r="C37" s="6">
        <v>182.1696</v>
      </c>
      <c r="D37" s="7">
        <v>2.7675684368976299E-6</v>
      </c>
    </row>
    <row r="38" spans="1:4" x14ac:dyDescent="0.2">
      <c r="B38" s="4" t="s">
        <v>38</v>
      </c>
      <c r="C38" s="58" t="s">
        <v>3403</v>
      </c>
      <c r="D38" s="58" t="s">
        <v>3403</v>
      </c>
    </row>
    <row r="39" spans="1:4" x14ac:dyDescent="0.2">
      <c r="B39" s="5" t="s">
        <v>39</v>
      </c>
      <c r="C39" s="11" t="s">
        <v>26</v>
      </c>
      <c r="D39" s="11" t="s">
        <v>27</v>
      </c>
    </row>
    <row r="40" spans="1:4" x14ac:dyDescent="0.2">
      <c r="B40" s="5" t="s">
        <v>40</v>
      </c>
      <c r="C40" s="11" t="s">
        <v>26</v>
      </c>
      <c r="D40" s="11" t="s">
        <v>27</v>
      </c>
    </row>
    <row r="41" spans="1:4" x14ac:dyDescent="0.2">
      <c r="B41" s="5" t="s">
        <v>41</v>
      </c>
      <c r="C41" s="11" t="s">
        <v>26</v>
      </c>
      <c r="D41" s="11" t="s">
        <v>27</v>
      </c>
    </row>
    <row r="42" spans="1:4" x14ac:dyDescent="0.2">
      <c r="B42" s="4" t="s">
        <v>42</v>
      </c>
      <c r="C42" s="6">
        <v>65822979.32412</v>
      </c>
      <c r="D42" s="7">
        <v>1</v>
      </c>
    </row>
    <row r="43" spans="1:4" x14ac:dyDescent="0.2">
      <c r="B43" s="4" t="s">
        <v>43</v>
      </c>
      <c r="C43" s="6">
        <v>3872954.9401699998</v>
      </c>
      <c r="D43" s="60" t="s">
        <v>3403</v>
      </c>
    </row>
    <row r="44" spans="1:4" ht="12.75" customHeight="1" x14ac:dyDescent="0.2">
      <c r="B44" s="61" t="s">
        <v>3403</v>
      </c>
      <c r="C44" s="61" t="s">
        <v>3403</v>
      </c>
      <c r="D44" s="61" t="s">
        <v>3403</v>
      </c>
    </row>
    <row r="45" spans="1:4" x14ac:dyDescent="0.2">
      <c r="A45" s="53"/>
      <c r="B45" s="61" t="s">
        <v>3403</v>
      </c>
      <c r="C45" s="12" t="s">
        <v>44</v>
      </c>
      <c r="D45" s="12" t="s">
        <v>45</v>
      </c>
    </row>
    <row r="46" spans="1:4" x14ac:dyDescent="0.2">
      <c r="A46" s="53"/>
      <c r="B46" s="61" t="s">
        <v>3403</v>
      </c>
      <c r="C46" s="3" t="s">
        <v>10</v>
      </c>
      <c r="D46" s="3" t="s">
        <v>11</v>
      </c>
    </row>
    <row r="47" spans="1:4" x14ac:dyDescent="0.2">
      <c r="A47" s="53"/>
      <c r="B47" s="61" t="s">
        <v>3403</v>
      </c>
      <c r="C47" s="10" t="s">
        <v>46</v>
      </c>
      <c r="D47" s="13">
        <v>1</v>
      </c>
    </row>
    <row r="48" spans="1:4" x14ac:dyDescent="0.2">
      <c r="A48" s="53"/>
      <c r="B48" s="61" t="s">
        <v>3403</v>
      </c>
      <c r="C48" s="10" t="s">
        <v>47</v>
      </c>
      <c r="D48" s="13">
        <v>3.6269999999999998</v>
      </c>
    </row>
    <row r="49" spans="1:4" x14ac:dyDescent="0.2">
      <c r="A49" s="53"/>
      <c r="B49" s="61" t="s">
        <v>3403</v>
      </c>
      <c r="C49" s="10" t="s">
        <v>48</v>
      </c>
      <c r="D49" s="13">
        <v>4.0115999999999996</v>
      </c>
    </row>
    <row r="50" spans="1:4" x14ac:dyDescent="0.2">
      <c r="A50" s="53"/>
      <c r="B50" s="61" t="s">
        <v>3403</v>
      </c>
      <c r="C50" s="10" t="s">
        <v>49</v>
      </c>
      <c r="D50" s="13">
        <v>4.6208999999999998</v>
      </c>
    </row>
    <row r="51" spans="1:4" x14ac:dyDescent="0.2">
      <c r="A51" s="53"/>
      <c r="B51" s="61" t="s">
        <v>3403</v>
      </c>
      <c r="C51" s="10" t="s">
        <v>50</v>
      </c>
      <c r="D51" s="13">
        <v>2.7391000000000001</v>
      </c>
    </row>
    <row r="52" spans="1:4" x14ac:dyDescent="0.2">
      <c r="A52" s="53"/>
      <c r="B52" s="61" t="s">
        <v>3403</v>
      </c>
      <c r="C52" s="10" t="s">
        <v>51</v>
      </c>
      <c r="D52" s="13">
        <v>2.4752999999999998</v>
      </c>
    </row>
    <row r="53" spans="1:4" x14ac:dyDescent="0.2">
      <c r="A53" s="53"/>
      <c r="B53" s="61" t="s">
        <v>3403</v>
      </c>
      <c r="C53" s="10" t="s">
        <v>52</v>
      </c>
      <c r="D53" s="13">
        <v>0.46400000000000002</v>
      </c>
    </row>
    <row r="54" spans="1:4" x14ac:dyDescent="0.2">
      <c r="A54" s="53"/>
      <c r="B54" s="61" t="s">
        <v>3403</v>
      </c>
      <c r="C54" s="10" t="s">
        <v>53</v>
      </c>
      <c r="D54" s="13">
        <v>2.2963</v>
      </c>
    </row>
    <row r="55" spans="1:4" x14ac:dyDescent="0.2">
      <c r="A55" s="53"/>
      <c r="B55" s="61" t="s">
        <v>3403</v>
      </c>
      <c r="C55" s="10" t="s">
        <v>54</v>
      </c>
      <c r="D55" s="13">
        <v>0.53820000000000001</v>
      </c>
    </row>
    <row r="56" spans="1:4" x14ac:dyDescent="0.2">
      <c r="A56" s="53"/>
      <c r="B56" s="61" t="s">
        <v>3403</v>
      </c>
      <c r="C56" s="10" t="s">
        <v>55</v>
      </c>
      <c r="D56" s="13">
        <v>0.36270000000000002</v>
      </c>
    </row>
    <row r="57" spans="1:4" x14ac:dyDescent="0.2">
      <c r="A57" s="53"/>
      <c r="B57" s="61" t="s">
        <v>3403</v>
      </c>
      <c r="C57" s="10" t="s">
        <v>56</v>
      </c>
      <c r="D57" s="13">
        <v>2.5637E-2</v>
      </c>
    </row>
    <row r="58" spans="1:4" x14ac:dyDescent="0.2">
      <c r="A58" s="53"/>
      <c r="B58" s="61" t="s">
        <v>3403</v>
      </c>
      <c r="C58" s="10" t="s">
        <v>57</v>
      </c>
      <c r="D58" s="13">
        <v>0.2142</v>
      </c>
    </row>
    <row r="59" spans="1:4" x14ac:dyDescent="0.2">
      <c r="A59" s="53"/>
      <c r="B59" s="61" t="s">
        <v>3403</v>
      </c>
      <c r="C59" s="10" t="s">
        <v>58</v>
      </c>
      <c r="D59" s="13">
        <v>4.3135000000000003</v>
      </c>
    </row>
    <row r="60" spans="1:4" x14ac:dyDescent="0.2">
      <c r="A60" s="53"/>
      <c r="B60" s="61" t="s">
        <v>3403</v>
      </c>
      <c r="C60" s="10" t="s">
        <v>59</v>
      </c>
      <c r="D60" s="13">
        <v>0.74809999999999999</v>
      </c>
    </row>
    <row r="61" spans="1:4" x14ac:dyDescent="0.2">
      <c r="A61" s="53"/>
      <c r="B61" s="61" t="s">
        <v>3403</v>
      </c>
      <c r="C61" s="10" t="s">
        <v>60</v>
      </c>
      <c r="D61" s="13">
        <v>0.19539999999999999</v>
      </c>
    </row>
    <row r="62" spans="1:4" x14ac:dyDescent="0.2">
      <c r="A62" s="53"/>
      <c r="B62" s="61" t="s">
        <v>3403</v>
      </c>
      <c r="C62" s="10" t="s">
        <v>61</v>
      </c>
      <c r="D62" s="13">
        <v>2.7505999999999999</v>
      </c>
    </row>
    <row r="63" spans="1:4" x14ac:dyDescent="0.2">
      <c r="A63" s="53"/>
      <c r="B63" s="61" t="s">
        <v>3403</v>
      </c>
      <c r="C63" s="10" t="s">
        <v>62</v>
      </c>
      <c r="D63" s="60" t="s">
        <v>3403</v>
      </c>
    </row>
    <row r="64" spans="1:4" x14ac:dyDescent="0.2">
      <c r="A64" s="54" t="s">
        <v>63</v>
      </c>
      <c r="B64" s="49" t="s">
        <v>64</v>
      </c>
      <c r="C64" s="50" t="s">
        <v>65</v>
      </c>
      <c r="D64" s="51">
        <v>1</v>
      </c>
    </row>
    <row r="65" spans="1:4" ht="12.75" customHeight="1" x14ac:dyDescent="0.2">
      <c r="A65" s="53"/>
      <c r="B65" s="61" t="s">
        <v>3403</v>
      </c>
      <c r="C65" s="61" t="s">
        <v>3403</v>
      </c>
      <c r="D65" s="61" t="s">
        <v>3403</v>
      </c>
    </row>
    <row r="10000" spans="52:52" ht="12.75" customHeight="1" x14ac:dyDescent="0.2">
      <c r="AZ10000">
        <v>1</v>
      </c>
    </row>
  </sheetData>
  <mergeCells count="3">
    <mergeCell ref="A6:D6"/>
    <mergeCell ref="A45:A63"/>
    <mergeCell ref="A64:A65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1:AZ10000"/>
  <sheetViews>
    <sheetView rightToLeft="1" workbookViewId="0">
      <selection activeCell="B7" sqref="B7:L38"/>
    </sheetView>
  </sheetViews>
  <sheetFormatPr defaultColWidth="9.140625" defaultRowHeight="12.75" customHeight="1" x14ac:dyDescent="0.2"/>
  <cols>
    <col min="1" max="1" width="9.140625" style="26"/>
    <col min="2" max="2" width="54.28515625" style="26" bestFit="1" customWidth="1"/>
    <col min="3" max="3" width="29" style="26" bestFit="1" customWidth="1"/>
    <col min="4" max="4" width="16.28515625" style="26" bestFit="1" customWidth="1"/>
    <col min="5" max="5" width="10.85546875" style="26" customWidth="1"/>
    <col min="6" max="6" width="12.42578125" style="26" bestFit="1" customWidth="1"/>
    <col min="7" max="7" width="15" style="26" bestFit="1" customWidth="1"/>
    <col min="8" max="8" width="16.28515625" style="26" bestFit="1" customWidth="1"/>
    <col min="9" max="10" width="18.85546875" style="26" bestFit="1" customWidth="1"/>
    <col min="11" max="11" width="34" style="26" bestFit="1" customWidth="1"/>
    <col min="12" max="12" width="30.140625" style="26" bestFit="1" customWidth="1"/>
    <col min="13" max="16384" width="9.140625" style="26"/>
  </cols>
  <sheetData>
    <row r="1" spans="2:12" ht="12.75" customHeight="1" x14ac:dyDescent="0.2">
      <c r="B1" s="25" t="s">
        <v>66</v>
      </c>
      <c r="C1" s="25" t="s">
        <v>1</v>
      </c>
    </row>
    <row r="2" spans="2:12" ht="12.75" customHeight="1" x14ac:dyDescent="0.2">
      <c r="B2" s="25" t="s">
        <v>2</v>
      </c>
      <c r="C2" s="25" t="s">
        <v>3</v>
      </c>
    </row>
    <row r="6" spans="2:12" ht="12.75" customHeight="1" thickBot="1" x14ac:dyDescent="0.25">
      <c r="B6" s="69" t="s">
        <v>67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</row>
    <row r="7" spans="2:12" ht="12.75" customHeight="1" thickBot="1" x14ac:dyDescent="0.25">
      <c r="B7" s="62" t="s">
        <v>68</v>
      </c>
      <c r="C7" s="27" t="s">
        <v>69</v>
      </c>
      <c r="D7" s="27" t="s">
        <v>70</v>
      </c>
      <c r="E7" s="27" t="s">
        <v>71</v>
      </c>
      <c r="F7" s="27" t="s">
        <v>72</v>
      </c>
      <c r="G7" s="27" t="s">
        <v>73</v>
      </c>
      <c r="H7" s="27" t="s">
        <v>74</v>
      </c>
      <c r="I7" s="27" t="s">
        <v>75</v>
      </c>
      <c r="J7" s="27" t="s">
        <v>76</v>
      </c>
      <c r="K7" s="27" t="s">
        <v>77</v>
      </c>
      <c r="L7" s="65" t="s">
        <v>78</v>
      </c>
    </row>
    <row r="8" spans="2:12" ht="12.75" customHeight="1" x14ac:dyDescent="0.2">
      <c r="B8" s="72" t="s">
        <v>3403</v>
      </c>
      <c r="C8" s="73" t="s">
        <v>3403</v>
      </c>
      <c r="D8" s="73" t="s">
        <v>3403</v>
      </c>
      <c r="E8" s="73" t="s">
        <v>3403</v>
      </c>
      <c r="F8" s="73" t="s">
        <v>3403</v>
      </c>
      <c r="G8" s="73" t="s">
        <v>3403</v>
      </c>
      <c r="H8" s="27" t="s">
        <v>9</v>
      </c>
      <c r="I8" s="27" t="s">
        <v>9</v>
      </c>
      <c r="J8" s="27" t="s">
        <v>8</v>
      </c>
      <c r="K8" s="27" t="s">
        <v>9</v>
      </c>
      <c r="L8" s="65" t="s">
        <v>9</v>
      </c>
    </row>
    <row r="9" spans="2:12" ht="12.75" customHeight="1" x14ac:dyDescent="0.2">
      <c r="B9" s="74" t="s">
        <v>3403</v>
      </c>
      <c r="C9" s="28" t="s">
        <v>10</v>
      </c>
      <c r="D9" s="28" t="s">
        <v>11</v>
      </c>
      <c r="E9" s="28" t="s">
        <v>79</v>
      </c>
      <c r="F9" s="28" t="s">
        <v>80</v>
      </c>
      <c r="G9" s="28" t="s">
        <v>81</v>
      </c>
      <c r="H9" s="28" t="s">
        <v>82</v>
      </c>
      <c r="I9" s="28" t="s">
        <v>83</v>
      </c>
      <c r="J9" s="28" t="s">
        <v>84</v>
      </c>
      <c r="K9" s="28" t="s">
        <v>85</v>
      </c>
      <c r="L9" s="66" t="s">
        <v>86</v>
      </c>
    </row>
    <row r="10" spans="2:12" ht="12.75" customHeight="1" x14ac:dyDescent="0.2">
      <c r="B10" s="63" t="s">
        <v>87</v>
      </c>
      <c r="C10" s="75" t="s">
        <v>3403</v>
      </c>
      <c r="D10" s="75" t="s">
        <v>3403</v>
      </c>
      <c r="E10" s="75" t="s">
        <v>3403</v>
      </c>
      <c r="F10" s="75" t="s">
        <v>3403</v>
      </c>
      <c r="G10" s="75" t="s">
        <v>3403</v>
      </c>
      <c r="H10" s="75" t="s">
        <v>3403</v>
      </c>
      <c r="I10" s="75" t="s">
        <v>3403</v>
      </c>
      <c r="J10" s="30">
        <v>11115069.41313</v>
      </c>
      <c r="K10" s="31">
        <v>1</v>
      </c>
      <c r="L10" s="67">
        <v>0.16881315954199999</v>
      </c>
    </row>
    <row r="11" spans="2:12" ht="12.75" customHeight="1" x14ac:dyDescent="0.2">
      <c r="B11" s="63" t="s">
        <v>88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75" t="s">
        <v>3403</v>
      </c>
      <c r="J11" s="30">
        <v>11115069.41313</v>
      </c>
      <c r="K11" s="31">
        <v>1</v>
      </c>
      <c r="L11" s="67">
        <v>0.16881315954199999</v>
      </c>
    </row>
    <row r="12" spans="2:12" ht="12.75" customHeight="1" x14ac:dyDescent="0.2">
      <c r="B12" s="63" t="s">
        <v>89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30">
        <v>7704961.3022600003</v>
      </c>
      <c r="K12" s="31">
        <v>0.69319956681100003</v>
      </c>
      <c r="L12" s="67">
        <v>0.117021209066</v>
      </c>
    </row>
    <row r="13" spans="2:12" ht="12.75" customHeight="1" x14ac:dyDescent="0.2">
      <c r="B13" s="64" t="s">
        <v>90</v>
      </c>
      <c r="C13" s="33" t="s">
        <v>91</v>
      </c>
      <c r="D13" s="34">
        <v>12</v>
      </c>
      <c r="E13" s="33" t="s">
        <v>92</v>
      </c>
      <c r="F13" s="33" t="s">
        <v>93</v>
      </c>
      <c r="G13" s="33" t="s">
        <v>46</v>
      </c>
      <c r="H13" s="75" t="s">
        <v>3403</v>
      </c>
      <c r="I13" s="75" t="s">
        <v>3403</v>
      </c>
      <c r="J13" s="35">
        <v>7524265.8699500002</v>
      </c>
      <c r="K13" s="36">
        <v>0.67694276934099995</v>
      </c>
      <c r="L13" s="68">
        <v>0.114276847721</v>
      </c>
    </row>
    <row r="14" spans="2:12" ht="12.75" customHeight="1" x14ac:dyDescent="0.2">
      <c r="B14" s="64" t="s">
        <v>94</v>
      </c>
      <c r="C14" s="33" t="s">
        <v>95</v>
      </c>
      <c r="D14" s="34">
        <v>10</v>
      </c>
      <c r="E14" s="33" t="s">
        <v>92</v>
      </c>
      <c r="F14" s="33" t="s">
        <v>93</v>
      </c>
      <c r="G14" s="33" t="s">
        <v>46</v>
      </c>
      <c r="H14" s="75" t="s">
        <v>3403</v>
      </c>
      <c r="I14" s="75" t="s">
        <v>3403</v>
      </c>
      <c r="J14" s="35">
        <v>1028.7757300000001</v>
      </c>
      <c r="K14" s="36">
        <v>9.2556842585681795E-5</v>
      </c>
      <c r="L14" s="68">
        <v>1.5624813034152801E-5</v>
      </c>
    </row>
    <row r="15" spans="2:12" ht="12.75" customHeight="1" x14ac:dyDescent="0.2">
      <c r="B15" s="64" t="s">
        <v>96</v>
      </c>
      <c r="C15" s="33" t="s">
        <v>97</v>
      </c>
      <c r="D15" s="34">
        <v>20</v>
      </c>
      <c r="E15" s="33" t="s">
        <v>92</v>
      </c>
      <c r="F15" s="33" t="s">
        <v>93</v>
      </c>
      <c r="G15" s="33" t="s">
        <v>46</v>
      </c>
      <c r="H15" s="75" t="s">
        <v>3403</v>
      </c>
      <c r="I15" s="75" t="s">
        <v>3403</v>
      </c>
      <c r="J15" s="35">
        <v>179666.65658000001</v>
      </c>
      <c r="K15" s="36">
        <v>1.6164240627E-2</v>
      </c>
      <c r="L15" s="68">
        <v>2.7287365309999999E-3</v>
      </c>
    </row>
    <row r="16" spans="2:12" ht="12.75" customHeight="1" x14ac:dyDescent="0.2">
      <c r="B16" s="63" t="s">
        <v>98</v>
      </c>
      <c r="C16" s="75" t="s">
        <v>3403</v>
      </c>
      <c r="D16" s="75" t="s">
        <v>3403</v>
      </c>
      <c r="E16" s="75" t="s">
        <v>3403</v>
      </c>
      <c r="F16" s="75" t="s">
        <v>3403</v>
      </c>
      <c r="G16" s="75" t="s">
        <v>3403</v>
      </c>
      <c r="H16" s="75" t="s">
        <v>3403</v>
      </c>
      <c r="I16" s="75" t="s">
        <v>3403</v>
      </c>
      <c r="J16" s="30">
        <v>2450784.02079</v>
      </c>
      <c r="K16" s="31">
        <v>0.22049201221299999</v>
      </c>
      <c r="L16" s="67">
        <v>3.7221953235000001E-2</v>
      </c>
    </row>
    <row r="17" spans="2:12" ht="12.75" customHeight="1" x14ac:dyDescent="0.2">
      <c r="B17" s="64" t="s">
        <v>99</v>
      </c>
      <c r="C17" s="33" t="s">
        <v>100</v>
      </c>
      <c r="D17" s="34">
        <v>12</v>
      </c>
      <c r="E17" s="33" t="s">
        <v>92</v>
      </c>
      <c r="F17" s="33" t="s">
        <v>93</v>
      </c>
      <c r="G17" s="33" t="s">
        <v>47</v>
      </c>
      <c r="H17" s="75" t="s">
        <v>3403</v>
      </c>
      <c r="I17" s="75" t="s">
        <v>3403</v>
      </c>
      <c r="J17" s="35">
        <v>1984808.2537100001</v>
      </c>
      <c r="K17" s="36">
        <v>0.178569128085</v>
      </c>
      <c r="L17" s="68">
        <v>3.0144818707999999E-2</v>
      </c>
    </row>
    <row r="18" spans="2:12" ht="12.75" customHeight="1" x14ac:dyDescent="0.2">
      <c r="B18" s="64" t="s">
        <v>101</v>
      </c>
      <c r="C18" s="33" t="s">
        <v>102</v>
      </c>
      <c r="D18" s="34">
        <v>12</v>
      </c>
      <c r="E18" s="33" t="s">
        <v>92</v>
      </c>
      <c r="F18" s="33" t="s">
        <v>93</v>
      </c>
      <c r="G18" s="33" t="s">
        <v>58</v>
      </c>
      <c r="H18" s="75" t="s">
        <v>3403</v>
      </c>
      <c r="I18" s="75" t="s">
        <v>3403</v>
      </c>
      <c r="J18" s="35">
        <v>619.52723000000003</v>
      </c>
      <c r="K18" s="36">
        <v>5.5737594339102E-5</v>
      </c>
      <c r="L18" s="68">
        <v>9.4092394056735599E-6</v>
      </c>
    </row>
    <row r="19" spans="2:12" ht="12.75" customHeight="1" x14ac:dyDescent="0.2">
      <c r="B19" s="64" t="s">
        <v>103</v>
      </c>
      <c r="C19" s="33" t="s">
        <v>104</v>
      </c>
      <c r="D19" s="34">
        <v>12</v>
      </c>
      <c r="E19" s="33" t="s">
        <v>92</v>
      </c>
      <c r="F19" s="33" t="s">
        <v>93</v>
      </c>
      <c r="G19" s="33" t="s">
        <v>49</v>
      </c>
      <c r="H19" s="75" t="s">
        <v>3403</v>
      </c>
      <c r="I19" s="75" t="s">
        <v>3403</v>
      </c>
      <c r="J19" s="35">
        <v>3674.0796799999998</v>
      </c>
      <c r="K19" s="36">
        <v>3.30549413E-4</v>
      </c>
      <c r="L19" s="68">
        <v>5.58010909458177E-5</v>
      </c>
    </row>
    <row r="20" spans="2:12" ht="12.75" customHeight="1" x14ac:dyDescent="0.2">
      <c r="B20" s="64" t="s">
        <v>105</v>
      </c>
      <c r="C20" s="33" t="s">
        <v>106</v>
      </c>
      <c r="D20" s="34">
        <v>12</v>
      </c>
      <c r="E20" s="33" t="s">
        <v>92</v>
      </c>
      <c r="F20" s="33" t="s">
        <v>93</v>
      </c>
      <c r="G20" s="33" t="s">
        <v>56</v>
      </c>
      <c r="H20" s="75" t="s">
        <v>3403</v>
      </c>
      <c r="I20" s="75" t="s">
        <v>3403</v>
      </c>
      <c r="J20" s="35">
        <v>96942.198319999996</v>
      </c>
      <c r="K20" s="36">
        <v>8.7216907710000006E-3</v>
      </c>
      <c r="L20" s="68">
        <v>1.472336175E-3</v>
      </c>
    </row>
    <row r="21" spans="2:12" ht="12.75" customHeight="1" x14ac:dyDescent="0.2">
      <c r="B21" s="64" t="s">
        <v>107</v>
      </c>
      <c r="C21" s="33" t="s">
        <v>108</v>
      </c>
      <c r="D21" s="34">
        <v>12</v>
      </c>
      <c r="E21" s="33" t="s">
        <v>92</v>
      </c>
      <c r="F21" s="33" t="s">
        <v>93</v>
      </c>
      <c r="G21" s="33" t="s">
        <v>50</v>
      </c>
      <c r="H21" s="75" t="s">
        <v>3403</v>
      </c>
      <c r="I21" s="75" t="s">
        <v>3403</v>
      </c>
      <c r="J21" s="35">
        <v>29105.633180000001</v>
      </c>
      <c r="K21" s="36">
        <v>2.6185741260000002E-3</v>
      </c>
      <c r="L21" s="68">
        <v>4.4204977099999998E-4</v>
      </c>
    </row>
    <row r="22" spans="2:12" ht="12.75" customHeight="1" x14ac:dyDescent="0.2">
      <c r="B22" s="64" t="s">
        <v>109</v>
      </c>
      <c r="C22" s="33" t="s">
        <v>110</v>
      </c>
      <c r="D22" s="34">
        <v>12</v>
      </c>
      <c r="E22" s="33" t="s">
        <v>92</v>
      </c>
      <c r="F22" s="33" t="s">
        <v>93</v>
      </c>
      <c r="G22" s="33" t="s">
        <v>48</v>
      </c>
      <c r="H22" s="75" t="s">
        <v>3403</v>
      </c>
      <c r="I22" s="75" t="s">
        <v>3403</v>
      </c>
      <c r="J22" s="35">
        <v>301030.43135000003</v>
      </c>
      <c r="K22" s="36">
        <v>2.7083090545999999E-2</v>
      </c>
      <c r="L22" s="68">
        <v>4.5719820849999997E-3</v>
      </c>
    </row>
    <row r="23" spans="2:12" ht="12.75" customHeight="1" x14ac:dyDescent="0.2">
      <c r="B23" s="64" t="s">
        <v>111</v>
      </c>
      <c r="C23" s="33" t="s">
        <v>112</v>
      </c>
      <c r="D23" s="34">
        <v>12</v>
      </c>
      <c r="E23" s="33" t="s">
        <v>92</v>
      </c>
      <c r="F23" s="33" t="s">
        <v>93</v>
      </c>
      <c r="G23" s="33" t="s">
        <v>47</v>
      </c>
      <c r="H23" s="75" t="s">
        <v>3403</v>
      </c>
      <c r="I23" s="75" t="s">
        <v>3403</v>
      </c>
      <c r="J23" s="35">
        <v>-778.67709000000002</v>
      </c>
      <c r="K23" s="36">
        <v>-7.00559808542595E-5</v>
      </c>
      <c r="L23" s="68">
        <v>-1.18263714728459E-5</v>
      </c>
    </row>
    <row r="24" spans="2:12" ht="12.75" customHeight="1" x14ac:dyDescent="0.2">
      <c r="B24" s="64" t="s">
        <v>113</v>
      </c>
      <c r="C24" s="33" t="s">
        <v>114</v>
      </c>
      <c r="D24" s="34">
        <v>12</v>
      </c>
      <c r="E24" s="33" t="s">
        <v>92</v>
      </c>
      <c r="F24" s="33" t="s">
        <v>93</v>
      </c>
      <c r="G24" s="33" t="s">
        <v>54</v>
      </c>
      <c r="H24" s="75" t="s">
        <v>3403</v>
      </c>
      <c r="I24" s="75" t="s">
        <v>3403</v>
      </c>
      <c r="J24" s="35">
        <v>2311.9259999999999</v>
      </c>
      <c r="K24" s="36">
        <v>2.0799923999999999E-4</v>
      </c>
      <c r="L24" s="68">
        <v>3.5113009031420998E-5</v>
      </c>
    </row>
    <row r="25" spans="2:12" ht="12.75" customHeight="1" x14ac:dyDescent="0.2">
      <c r="B25" s="64" t="s">
        <v>115</v>
      </c>
      <c r="C25" s="33" t="s">
        <v>116</v>
      </c>
      <c r="D25" s="34">
        <v>12</v>
      </c>
      <c r="E25" s="33" t="s">
        <v>92</v>
      </c>
      <c r="F25" s="33" t="s">
        <v>93</v>
      </c>
      <c r="G25" s="33" t="s">
        <v>51</v>
      </c>
      <c r="H25" s="75" t="s">
        <v>3403</v>
      </c>
      <c r="I25" s="75" t="s">
        <v>3403</v>
      </c>
      <c r="J25" s="35">
        <v>14476.897989999999</v>
      </c>
      <c r="K25" s="36">
        <v>1.302456822E-3</v>
      </c>
      <c r="L25" s="68">
        <v>2.19871851E-4</v>
      </c>
    </row>
    <row r="26" spans="2:12" ht="12.75" customHeight="1" x14ac:dyDescent="0.2">
      <c r="B26" s="64" t="s">
        <v>117</v>
      </c>
      <c r="C26" s="33" t="s">
        <v>118</v>
      </c>
      <c r="D26" s="34">
        <v>12</v>
      </c>
      <c r="E26" s="33" t="s">
        <v>92</v>
      </c>
      <c r="F26" s="33" t="s">
        <v>93</v>
      </c>
      <c r="G26" s="33" t="s">
        <v>119</v>
      </c>
      <c r="H26" s="75" t="s">
        <v>3403</v>
      </c>
      <c r="I26" s="75" t="s">
        <v>3403</v>
      </c>
      <c r="J26" s="35">
        <v>18536.755570000001</v>
      </c>
      <c r="K26" s="36">
        <v>1.6677138820000001E-3</v>
      </c>
      <c r="L26" s="68">
        <v>2.8153204899999999E-4</v>
      </c>
    </row>
    <row r="27" spans="2:12" ht="12.75" customHeight="1" x14ac:dyDescent="0.2">
      <c r="B27" s="64" t="s">
        <v>120</v>
      </c>
      <c r="C27" s="33" t="s">
        <v>121</v>
      </c>
      <c r="D27" s="34">
        <v>12</v>
      </c>
      <c r="E27" s="33" t="s">
        <v>92</v>
      </c>
      <c r="F27" s="33" t="s">
        <v>93</v>
      </c>
      <c r="G27" s="33" t="s">
        <v>122</v>
      </c>
      <c r="H27" s="75" t="s">
        <v>3403</v>
      </c>
      <c r="I27" s="75" t="s">
        <v>3403</v>
      </c>
      <c r="J27" s="35">
        <v>3.3E-3</v>
      </c>
      <c r="K27" s="36">
        <v>2.9689423226649201E-10</v>
      </c>
      <c r="L27" s="68">
        <v>5.0119653398806602E-11</v>
      </c>
    </row>
    <row r="28" spans="2:12" ht="12.75" customHeight="1" x14ac:dyDescent="0.2">
      <c r="B28" s="64" t="s">
        <v>123</v>
      </c>
      <c r="C28" s="33" t="s">
        <v>124</v>
      </c>
      <c r="D28" s="34">
        <v>12</v>
      </c>
      <c r="E28" s="33" t="s">
        <v>92</v>
      </c>
      <c r="F28" s="33" t="s">
        <v>93</v>
      </c>
      <c r="G28" s="33" t="s">
        <v>52</v>
      </c>
      <c r="H28" s="75" t="s">
        <v>3403</v>
      </c>
      <c r="I28" s="75" t="s">
        <v>3403</v>
      </c>
      <c r="J28" s="35">
        <v>56.991549999999997</v>
      </c>
      <c r="K28" s="36">
        <v>5.1274128736143596E-6</v>
      </c>
      <c r="L28" s="68">
        <v>8.6557476747295701E-7</v>
      </c>
    </row>
    <row r="29" spans="2:12" ht="12.75" customHeight="1" x14ac:dyDescent="0.2">
      <c r="B29" s="63" t="s">
        <v>125</v>
      </c>
      <c r="C29" s="75" t="s">
        <v>3403</v>
      </c>
      <c r="D29" s="75" t="s">
        <v>3403</v>
      </c>
      <c r="E29" s="75" t="s">
        <v>3403</v>
      </c>
      <c r="F29" s="75" t="s">
        <v>3403</v>
      </c>
      <c r="G29" s="75" t="s">
        <v>3403</v>
      </c>
      <c r="H29" s="75" t="s">
        <v>3403</v>
      </c>
      <c r="I29" s="75" t="s">
        <v>3403</v>
      </c>
      <c r="J29" s="30">
        <v>628070.37808000005</v>
      </c>
      <c r="K29" s="31">
        <v>5.6506203850999998E-2</v>
      </c>
      <c r="L29" s="67">
        <v>9.5389908049999996E-3</v>
      </c>
    </row>
    <row r="30" spans="2:12" ht="12.75" customHeight="1" x14ac:dyDescent="0.2">
      <c r="B30" s="64" t="s">
        <v>126</v>
      </c>
      <c r="C30" s="33" t="s">
        <v>127</v>
      </c>
      <c r="D30" s="34">
        <v>10</v>
      </c>
      <c r="E30" s="33" t="s">
        <v>92</v>
      </c>
      <c r="F30" s="33" t="s">
        <v>93</v>
      </c>
      <c r="G30" s="33" t="s">
        <v>46</v>
      </c>
      <c r="H30" s="75" t="s">
        <v>3403</v>
      </c>
      <c r="I30" s="75" t="s">
        <v>3403</v>
      </c>
      <c r="J30" s="35">
        <v>628070.37808000005</v>
      </c>
      <c r="K30" s="36">
        <v>5.6506203850999998E-2</v>
      </c>
      <c r="L30" s="68">
        <v>9.5389908049999996E-3</v>
      </c>
    </row>
    <row r="31" spans="2:12" ht="12.75" customHeight="1" x14ac:dyDescent="0.2">
      <c r="B31" s="63" t="s">
        <v>128</v>
      </c>
      <c r="C31" s="75" t="s">
        <v>3403</v>
      </c>
      <c r="D31" s="75" t="s">
        <v>3403</v>
      </c>
      <c r="E31" s="75" t="s">
        <v>3403</v>
      </c>
      <c r="F31" s="75" t="s">
        <v>3403</v>
      </c>
      <c r="G31" s="75" t="s">
        <v>3403</v>
      </c>
      <c r="H31" s="75" t="s">
        <v>3403</v>
      </c>
      <c r="I31" s="75" t="s">
        <v>3403</v>
      </c>
      <c r="J31" s="30">
        <v>331253.712</v>
      </c>
      <c r="K31" s="31">
        <v>2.9802217124E-2</v>
      </c>
      <c r="L31" s="67">
        <v>5.0310064340000002E-3</v>
      </c>
    </row>
    <row r="32" spans="2:12" ht="12.75" customHeight="1" x14ac:dyDescent="0.2">
      <c r="B32" s="64" t="s">
        <v>129</v>
      </c>
      <c r="C32" s="33" t="s">
        <v>130</v>
      </c>
      <c r="D32" s="34">
        <v>20</v>
      </c>
      <c r="E32" s="33" t="s">
        <v>92</v>
      </c>
      <c r="F32" s="33" t="s">
        <v>93</v>
      </c>
      <c r="G32" s="33" t="s">
        <v>46</v>
      </c>
      <c r="H32" s="75" t="s">
        <v>3403</v>
      </c>
      <c r="I32" s="75" t="s">
        <v>3403</v>
      </c>
      <c r="J32" s="35">
        <v>331253.712</v>
      </c>
      <c r="K32" s="36">
        <v>2.9802217124E-2</v>
      </c>
      <c r="L32" s="68">
        <v>5.0310064340000002E-3</v>
      </c>
    </row>
    <row r="33" spans="2:12" ht="12.75" customHeight="1" x14ac:dyDescent="0.2">
      <c r="B33" s="63" t="s">
        <v>131</v>
      </c>
      <c r="C33" s="75" t="s">
        <v>3403</v>
      </c>
      <c r="D33" s="75" t="s">
        <v>3403</v>
      </c>
      <c r="E33" s="75" t="s">
        <v>3403</v>
      </c>
      <c r="F33" s="75" t="s">
        <v>3403</v>
      </c>
      <c r="G33" s="75" t="s">
        <v>3403</v>
      </c>
      <c r="H33" s="75" t="s">
        <v>3403</v>
      </c>
      <c r="I33" s="75" t="s">
        <v>3403</v>
      </c>
      <c r="J33" s="75" t="s">
        <v>3403</v>
      </c>
      <c r="K33" s="75" t="s">
        <v>3403</v>
      </c>
      <c r="L33" s="76" t="s">
        <v>3403</v>
      </c>
    </row>
    <row r="34" spans="2:12" ht="12.75" customHeight="1" x14ac:dyDescent="0.2">
      <c r="B34" s="63" t="s">
        <v>132</v>
      </c>
      <c r="C34" s="75" t="s">
        <v>3403</v>
      </c>
      <c r="D34" s="75" t="s">
        <v>3403</v>
      </c>
      <c r="E34" s="75" t="s">
        <v>3403</v>
      </c>
      <c r="F34" s="75" t="s">
        <v>3403</v>
      </c>
      <c r="G34" s="75" t="s">
        <v>3403</v>
      </c>
      <c r="H34" s="75" t="s">
        <v>3403</v>
      </c>
      <c r="I34" s="75" t="s">
        <v>3403</v>
      </c>
      <c r="J34" s="75" t="s">
        <v>3403</v>
      </c>
      <c r="K34" s="75" t="s">
        <v>3403</v>
      </c>
      <c r="L34" s="76" t="s">
        <v>3403</v>
      </c>
    </row>
    <row r="35" spans="2:12" ht="12.75" customHeight="1" x14ac:dyDescent="0.2">
      <c r="B35" s="63" t="s">
        <v>133</v>
      </c>
      <c r="C35" s="75" t="s">
        <v>3403</v>
      </c>
      <c r="D35" s="75" t="s">
        <v>3403</v>
      </c>
      <c r="E35" s="75" t="s">
        <v>3403</v>
      </c>
      <c r="F35" s="75" t="s">
        <v>3403</v>
      </c>
      <c r="G35" s="75" t="s">
        <v>3403</v>
      </c>
      <c r="H35" s="75" t="s">
        <v>3403</v>
      </c>
      <c r="I35" s="75" t="s">
        <v>3403</v>
      </c>
      <c r="J35" s="75" t="s">
        <v>3403</v>
      </c>
      <c r="K35" s="75" t="s">
        <v>3403</v>
      </c>
      <c r="L35" s="76" t="s">
        <v>3403</v>
      </c>
    </row>
    <row r="36" spans="2:12" ht="12.75" customHeight="1" x14ac:dyDescent="0.2">
      <c r="B36" s="63" t="s">
        <v>134</v>
      </c>
      <c r="C36" s="75" t="s">
        <v>3403</v>
      </c>
      <c r="D36" s="75" t="s">
        <v>3403</v>
      </c>
      <c r="E36" s="75" t="s">
        <v>3403</v>
      </c>
      <c r="F36" s="75" t="s">
        <v>3403</v>
      </c>
      <c r="G36" s="75" t="s">
        <v>3403</v>
      </c>
      <c r="H36" s="75" t="s">
        <v>3403</v>
      </c>
      <c r="I36" s="75" t="s">
        <v>3403</v>
      </c>
      <c r="J36" s="75" t="s">
        <v>3403</v>
      </c>
      <c r="K36" s="75" t="s">
        <v>3403</v>
      </c>
      <c r="L36" s="76" t="s">
        <v>3403</v>
      </c>
    </row>
    <row r="37" spans="2:12" ht="12.75" customHeight="1" thickBot="1" x14ac:dyDescent="0.25">
      <c r="B37" s="63" t="s">
        <v>98</v>
      </c>
      <c r="C37" s="75" t="s">
        <v>3403</v>
      </c>
      <c r="D37" s="75" t="s">
        <v>3403</v>
      </c>
      <c r="E37" s="75" t="s">
        <v>3403</v>
      </c>
      <c r="F37" s="75" t="s">
        <v>3403</v>
      </c>
      <c r="G37" s="75" t="s">
        <v>3403</v>
      </c>
      <c r="H37" s="75" t="s">
        <v>3403</v>
      </c>
      <c r="I37" s="75" t="s">
        <v>3403</v>
      </c>
      <c r="J37" s="75" t="s">
        <v>3403</v>
      </c>
      <c r="K37" s="75" t="s">
        <v>3403</v>
      </c>
      <c r="L37" s="76" t="s">
        <v>3403</v>
      </c>
    </row>
    <row r="38" spans="2:12" ht="12.75" customHeight="1" x14ac:dyDescent="0.2">
      <c r="B38" s="70" t="s">
        <v>133</v>
      </c>
      <c r="C38" s="77" t="s">
        <v>3403</v>
      </c>
      <c r="D38" s="77" t="s">
        <v>3403</v>
      </c>
      <c r="E38" s="77" t="s">
        <v>3403</v>
      </c>
      <c r="F38" s="77" t="s">
        <v>3403</v>
      </c>
      <c r="G38" s="77" t="s">
        <v>3403</v>
      </c>
      <c r="H38" s="77" t="s">
        <v>3403</v>
      </c>
      <c r="I38" s="77" t="s">
        <v>3403</v>
      </c>
      <c r="J38" s="77" t="s">
        <v>3403</v>
      </c>
      <c r="K38" s="77" t="s">
        <v>3403</v>
      </c>
      <c r="L38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B1:AZ10000"/>
  <sheetViews>
    <sheetView rightToLeft="1" workbookViewId="0">
      <pane ySplit="8" topLeftCell="A46" activePane="bottomLeft" state="frozen"/>
      <selection pane="bottomLeft" activeCell="B7" sqref="B7:R82"/>
    </sheetView>
  </sheetViews>
  <sheetFormatPr defaultColWidth="9.140625" defaultRowHeight="12.75" customHeight="1" x14ac:dyDescent="0.2"/>
  <cols>
    <col min="1" max="1" width="9.140625" style="26"/>
    <col min="2" max="2" width="29.85546875" style="26" customWidth="1"/>
    <col min="3" max="3" width="12.28515625" style="26" customWidth="1"/>
    <col min="4" max="6" width="10.85546875" style="26" customWidth="1"/>
    <col min="7" max="7" width="12.85546875" style="26" bestFit="1" customWidth="1"/>
    <col min="8" max="8" width="10.85546875" style="26" customWidth="1"/>
    <col min="9" max="9" width="13.28515625" style="26" bestFit="1" customWidth="1"/>
    <col min="10" max="10" width="11.7109375" style="26" bestFit="1" customWidth="1"/>
    <col min="11" max="11" width="13.85546875" style="26" bestFit="1" customWidth="1"/>
    <col min="12" max="12" width="15.42578125" style="26" bestFit="1" customWidth="1"/>
    <col min="13" max="13" width="12" style="26" customWidth="1"/>
    <col min="14" max="14" width="17.7109375" style="26" bestFit="1" customWidth="1"/>
    <col min="15" max="15" width="14.28515625" style="26" bestFit="1" customWidth="1"/>
    <col min="16" max="16" width="21.7109375" style="26" bestFit="1" customWidth="1"/>
    <col min="17" max="17" width="25.28515625" style="26" bestFit="1" customWidth="1"/>
    <col min="18" max="18" width="24.140625" style="26" bestFit="1" customWidth="1"/>
    <col min="19" max="16384" width="9.140625" style="26"/>
  </cols>
  <sheetData>
    <row r="1" spans="2:18" ht="12.75" customHeight="1" x14ac:dyDescent="0.2">
      <c r="B1" s="25" t="s">
        <v>66</v>
      </c>
      <c r="C1" s="25" t="s">
        <v>1</v>
      </c>
    </row>
    <row r="2" spans="2:18" ht="12.75" customHeight="1" x14ac:dyDescent="0.2">
      <c r="B2" s="25" t="s">
        <v>2</v>
      </c>
      <c r="C2" s="25" t="s">
        <v>3</v>
      </c>
    </row>
    <row r="6" spans="2:18" ht="12.75" customHeight="1" thickBot="1" x14ac:dyDescent="0.25">
      <c r="B6" s="69" t="s">
        <v>135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  <c r="O6" s="71" t="s">
        <v>3415</v>
      </c>
      <c r="P6" s="71" t="s">
        <v>3416</v>
      </c>
      <c r="Q6" s="71" t="s">
        <v>3417</v>
      </c>
      <c r="R6" s="71" t="s">
        <v>3418</v>
      </c>
    </row>
    <row r="7" spans="2:18" ht="12.75" customHeight="1" thickBot="1" x14ac:dyDescent="0.25">
      <c r="B7" s="79" t="s">
        <v>136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  <c r="O7" s="85" t="s">
        <v>3403</v>
      </c>
      <c r="P7" s="85" t="s">
        <v>3403</v>
      </c>
      <c r="Q7" s="85" t="s">
        <v>3403</v>
      </c>
      <c r="R7" s="85" t="s">
        <v>3403</v>
      </c>
    </row>
    <row r="8" spans="2:18" ht="12.75" customHeight="1" x14ac:dyDescent="0.2">
      <c r="B8" s="62" t="s">
        <v>68</v>
      </c>
      <c r="C8" s="27" t="s">
        <v>69</v>
      </c>
      <c r="D8" s="27" t="s">
        <v>137</v>
      </c>
      <c r="E8" s="27" t="s">
        <v>71</v>
      </c>
      <c r="F8" s="27" t="s">
        <v>72</v>
      </c>
      <c r="G8" s="27" t="s">
        <v>138</v>
      </c>
      <c r="H8" s="27" t="s">
        <v>139</v>
      </c>
      <c r="I8" s="27" t="s">
        <v>73</v>
      </c>
      <c r="J8" s="27" t="s">
        <v>74</v>
      </c>
      <c r="K8" s="27" t="s">
        <v>75</v>
      </c>
      <c r="L8" s="27" t="s">
        <v>140</v>
      </c>
      <c r="M8" s="27" t="s">
        <v>141</v>
      </c>
      <c r="N8" s="27" t="s">
        <v>142</v>
      </c>
      <c r="O8" s="27" t="s">
        <v>76</v>
      </c>
      <c r="P8" s="27" t="s">
        <v>143</v>
      </c>
      <c r="Q8" s="27" t="s">
        <v>77</v>
      </c>
      <c r="R8" s="65" t="s">
        <v>144</v>
      </c>
    </row>
    <row r="9" spans="2:18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28" t="s">
        <v>145</v>
      </c>
      <c r="H9" s="28" t="s">
        <v>146</v>
      </c>
      <c r="I9" s="86" t="s">
        <v>3403</v>
      </c>
      <c r="J9" s="28" t="s">
        <v>9</v>
      </c>
      <c r="K9" s="28" t="s">
        <v>9</v>
      </c>
      <c r="L9" s="28" t="s">
        <v>147</v>
      </c>
      <c r="M9" s="28" t="s">
        <v>148</v>
      </c>
      <c r="N9" s="28" t="s">
        <v>8</v>
      </c>
      <c r="O9" s="28" t="s">
        <v>8</v>
      </c>
      <c r="P9" s="28" t="s">
        <v>9</v>
      </c>
      <c r="Q9" s="28" t="s">
        <v>9</v>
      </c>
      <c r="R9" s="66" t="s">
        <v>9</v>
      </c>
    </row>
    <row r="10" spans="2:18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28" t="s">
        <v>151</v>
      </c>
      <c r="P10" s="28" t="s">
        <v>152</v>
      </c>
      <c r="Q10" s="28" t="s">
        <v>153</v>
      </c>
      <c r="R10" s="66" t="s">
        <v>154</v>
      </c>
    </row>
    <row r="11" spans="2:18" ht="12.75" customHeight="1" x14ac:dyDescent="0.2">
      <c r="B11" s="63" t="s">
        <v>155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37">
        <v>2.2619299771320001</v>
      </c>
      <c r="I11" s="75" t="s">
        <v>3403</v>
      </c>
      <c r="J11" s="75" t="s">
        <v>3403</v>
      </c>
      <c r="K11" s="75" t="s">
        <v>3403</v>
      </c>
      <c r="L11" s="75" t="s">
        <v>3403</v>
      </c>
      <c r="M11" s="75" t="s">
        <v>3403</v>
      </c>
      <c r="N11" s="75" t="s">
        <v>3403</v>
      </c>
      <c r="O11" s="37">
        <v>13592727.105629999</v>
      </c>
      <c r="P11" s="75" t="s">
        <v>3403</v>
      </c>
      <c r="Q11" s="31">
        <v>1</v>
      </c>
      <c r="R11" s="67">
        <v>0.20644326402300001</v>
      </c>
    </row>
    <row r="12" spans="2:18" ht="12.75" customHeight="1" x14ac:dyDescent="0.2">
      <c r="B12" s="63" t="s">
        <v>156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37">
        <v>2.6578696984880001</v>
      </c>
      <c r="I12" s="75" t="s">
        <v>3403</v>
      </c>
      <c r="J12" s="75" t="s">
        <v>3403</v>
      </c>
      <c r="K12" s="75" t="s">
        <v>3403</v>
      </c>
      <c r="L12" s="75" t="s">
        <v>3403</v>
      </c>
      <c r="M12" s="75" t="s">
        <v>3403</v>
      </c>
      <c r="N12" s="75" t="s">
        <v>3403</v>
      </c>
      <c r="O12" s="37">
        <v>10471434.29324</v>
      </c>
      <c r="P12" s="75" t="s">
        <v>3403</v>
      </c>
      <c r="Q12" s="31">
        <v>0.77037037614699999</v>
      </c>
      <c r="R12" s="67">
        <v>0.15903777495900001</v>
      </c>
    </row>
    <row r="13" spans="2:18" ht="12.75" customHeight="1" x14ac:dyDescent="0.2">
      <c r="B13" s="63" t="s">
        <v>157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37">
        <v>4.880733940172</v>
      </c>
      <c r="I13" s="75" t="s">
        <v>3403</v>
      </c>
      <c r="J13" s="75" t="s">
        <v>3403</v>
      </c>
      <c r="K13" s="75" t="s">
        <v>3403</v>
      </c>
      <c r="L13" s="75" t="s">
        <v>3403</v>
      </c>
      <c r="M13" s="75" t="s">
        <v>3403</v>
      </c>
      <c r="N13" s="75" t="s">
        <v>3403</v>
      </c>
      <c r="O13" s="37">
        <v>3998294.9474599999</v>
      </c>
      <c r="P13" s="75" t="s">
        <v>3403</v>
      </c>
      <c r="Q13" s="31">
        <v>0.29414957840200001</v>
      </c>
      <c r="R13" s="67">
        <v>6.0725199075999998E-2</v>
      </c>
    </row>
    <row r="14" spans="2:18" ht="12.75" customHeight="1" x14ac:dyDescent="0.2">
      <c r="B14" s="63" t="s">
        <v>158</v>
      </c>
      <c r="C14" s="75" t="s">
        <v>3403</v>
      </c>
      <c r="D14" s="75" t="s">
        <v>3403</v>
      </c>
      <c r="E14" s="75" t="s">
        <v>3403</v>
      </c>
      <c r="F14" s="75" t="s">
        <v>3403</v>
      </c>
      <c r="G14" s="75" t="s">
        <v>3403</v>
      </c>
      <c r="H14" s="37">
        <v>4.880733940172</v>
      </c>
      <c r="I14" s="75" t="s">
        <v>3403</v>
      </c>
      <c r="J14" s="75" t="s">
        <v>3403</v>
      </c>
      <c r="K14" s="75" t="s">
        <v>3403</v>
      </c>
      <c r="L14" s="75" t="s">
        <v>3403</v>
      </c>
      <c r="M14" s="75" t="s">
        <v>3403</v>
      </c>
      <c r="N14" s="75" t="s">
        <v>3403</v>
      </c>
      <c r="O14" s="37">
        <v>3998294.9474599999</v>
      </c>
      <c r="P14" s="75" t="s">
        <v>3403</v>
      </c>
      <c r="Q14" s="31">
        <v>0.29414957840200001</v>
      </c>
      <c r="R14" s="67">
        <v>6.0725199075999998E-2</v>
      </c>
    </row>
    <row r="15" spans="2:18" ht="12.75" customHeight="1" x14ac:dyDescent="0.2">
      <c r="B15" s="64" t="s">
        <v>159</v>
      </c>
      <c r="C15" s="33" t="s">
        <v>160</v>
      </c>
      <c r="D15" s="33" t="s">
        <v>161</v>
      </c>
      <c r="E15" s="33" t="s">
        <v>162</v>
      </c>
      <c r="F15" s="33" t="s">
        <v>163</v>
      </c>
      <c r="G15" s="75" t="s">
        <v>3403</v>
      </c>
      <c r="H15" s="38">
        <v>0.57999999999999996</v>
      </c>
      <c r="I15" s="33" t="s">
        <v>46</v>
      </c>
      <c r="J15" s="36">
        <v>0.04</v>
      </c>
      <c r="K15" s="36">
        <v>8.0999999999999996E-3</v>
      </c>
      <c r="L15" s="38">
        <v>32296950</v>
      </c>
      <c r="M15" s="38">
        <v>142.53</v>
      </c>
      <c r="N15" s="38">
        <v>0</v>
      </c>
      <c r="O15" s="38">
        <v>46032.842839999998</v>
      </c>
      <c r="P15" s="36">
        <v>3.6897967759999999E-3</v>
      </c>
      <c r="Q15" s="36">
        <v>3.3865789020000002E-3</v>
      </c>
      <c r="R15" s="68">
        <v>6.9913640199999996E-4</v>
      </c>
    </row>
    <row r="16" spans="2:18" ht="12.75" customHeight="1" x14ac:dyDescent="0.2">
      <c r="B16" s="64" t="s">
        <v>164</v>
      </c>
      <c r="C16" s="33" t="s">
        <v>165</v>
      </c>
      <c r="D16" s="33" t="s">
        <v>161</v>
      </c>
      <c r="E16" s="33" t="s">
        <v>162</v>
      </c>
      <c r="F16" s="33" t="s">
        <v>163</v>
      </c>
      <c r="G16" s="75" t="s">
        <v>3403</v>
      </c>
      <c r="H16" s="38">
        <v>5.34</v>
      </c>
      <c r="I16" s="33" t="s">
        <v>46</v>
      </c>
      <c r="J16" s="36">
        <v>5.0000000000000001E-3</v>
      </c>
      <c r="K16" s="36">
        <v>1.26E-2</v>
      </c>
      <c r="L16" s="38">
        <v>1261427011</v>
      </c>
      <c r="M16" s="38">
        <v>107.42</v>
      </c>
      <c r="N16" s="38">
        <v>0</v>
      </c>
      <c r="O16" s="38">
        <v>1355024.89521</v>
      </c>
      <c r="P16" s="36">
        <v>6.2061160864000001E-2</v>
      </c>
      <c r="Q16" s="36">
        <v>9.9687493515999995E-2</v>
      </c>
      <c r="R16" s="68">
        <v>2.0579811542999999E-2</v>
      </c>
    </row>
    <row r="17" spans="2:18" ht="12.75" customHeight="1" x14ac:dyDescent="0.2">
      <c r="B17" s="64" t="s">
        <v>166</v>
      </c>
      <c r="C17" s="33" t="s">
        <v>167</v>
      </c>
      <c r="D17" s="33" t="s">
        <v>161</v>
      </c>
      <c r="E17" s="33" t="s">
        <v>162</v>
      </c>
      <c r="F17" s="33" t="s">
        <v>163</v>
      </c>
      <c r="G17" s="75" t="s">
        <v>3403</v>
      </c>
      <c r="H17" s="38">
        <v>3.37</v>
      </c>
      <c r="I17" s="33" t="s">
        <v>46</v>
      </c>
      <c r="J17" s="36">
        <v>7.4999999999999997E-3</v>
      </c>
      <c r="K17" s="36">
        <v>1.1599999999999999E-2</v>
      </c>
      <c r="L17" s="38">
        <v>555963477</v>
      </c>
      <c r="M17" s="38">
        <v>111.6</v>
      </c>
      <c r="N17" s="38">
        <v>0</v>
      </c>
      <c r="O17" s="38">
        <v>620455.24034000002</v>
      </c>
      <c r="P17" s="36">
        <v>2.6551141590000001E-2</v>
      </c>
      <c r="Q17" s="36">
        <v>4.5646119098000003E-2</v>
      </c>
      <c r="R17" s="68">
        <v>9.4233338159999992E-3</v>
      </c>
    </row>
    <row r="18" spans="2:18" ht="12.75" customHeight="1" x14ac:dyDescent="0.2">
      <c r="B18" s="64" t="s">
        <v>168</v>
      </c>
      <c r="C18" s="33" t="s">
        <v>169</v>
      </c>
      <c r="D18" s="33" t="s">
        <v>161</v>
      </c>
      <c r="E18" s="33" t="s">
        <v>162</v>
      </c>
      <c r="F18" s="33" t="s">
        <v>163</v>
      </c>
      <c r="G18" s="75" t="s">
        <v>3403</v>
      </c>
      <c r="H18" s="38">
        <v>1.83</v>
      </c>
      <c r="I18" s="33" t="s">
        <v>46</v>
      </c>
      <c r="J18" s="36">
        <v>7.4999999999999997E-3</v>
      </c>
      <c r="K18" s="36">
        <v>1.2500000000000001E-2</v>
      </c>
      <c r="L18" s="38">
        <v>740542054</v>
      </c>
      <c r="M18" s="38">
        <v>111.09</v>
      </c>
      <c r="N18" s="38">
        <v>0</v>
      </c>
      <c r="O18" s="38">
        <v>822668.16778999998</v>
      </c>
      <c r="P18" s="36">
        <v>3.4122072555000001E-2</v>
      </c>
      <c r="Q18" s="36">
        <v>6.0522672264000002E-2</v>
      </c>
      <c r="R18" s="68">
        <v>1.2494498009E-2</v>
      </c>
    </row>
    <row r="19" spans="2:18" ht="12.75" customHeight="1" x14ac:dyDescent="0.2">
      <c r="B19" s="64" t="s">
        <v>170</v>
      </c>
      <c r="C19" s="33" t="s">
        <v>171</v>
      </c>
      <c r="D19" s="33" t="s">
        <v>161</v>
      </c>
      <c r="E19" s="33" t="s">
        <v>162</v>
      </c>
      <c r="F19" s="33" t="s">
        <v>163</v>
      </c>
      <c r="G19" s="75" t="s">
        <v>3403</v>
      </c>
      <c r="H19" s="38">
        <v>2.58</v>
      </c>
      <c r="I19" s="33" t="s">
        <v>46</v>
      </c>
      <c r="J19" s="36">
        <v>1E-3</v>
      </c>
      <c r="K19" s="36">
        <v>1.1299999999999999E-2</v>
      </c>
      <c r="L19" s="38">
        <v>62392431</v>
      </c>
      <c r="M19" s="38">
        <v>108.67</v>
      </c>
      <c r="N19" s="38">
        <v>0</v>
      </c>
      <c r="O19" s="38">
        <v>67801.854770000005</v>
      </c>
      <c r="P19" s="36">
        <v>3.1088083370000002E-3</v>
      </c>
      <c r="Q19" s="36">
        <v>4.9880979910000003E-3</v>
      </c>
      <c r="R19" s="68">
        <v>1.02975923E-3</v>
      </c>
    </row>
    <row r="20" spans="2:18" ht="12.75" customHeight="1" x14ac:dyDescent="0.2">
      <c r="B20" s="64" t="s">
        <v>172</v>
      </c>
      <c r="C20" s="33" t="s">
        <v>173</v>
      </c>
      <c r="D20" s="33" t="s">
        <v>161</v>
      </c>
      <c r="E20" s="33" t="s">
        <v>162</v>
      </c>
      <c r="F20" s="33" t="s">
        <v>163</v>
      </c>
      <c r="G20" s="75" t="s">
        <v>3403</v>
      </c>
      <c r="H20" s="38">
        <v>4.7300000000000004</v>
      </c>
      <c r="I20" s="33" t="s">
        <v>46</v>
      </c>
      <c r="J20" s="36">
        <v>1.0999999999999999E-2</v>
      </c>
      <c r="K20" s="36">
        <v>1.21E-2</v>
      </c>
      <c r="L20" s="38">
        <v>28409000</v>
      </c>
      <c r="M20" s="38">
        <v>100.55</v>
      </c>
      <c r="N20" s="38">
        <v>0</v>
      </c>
      <c r="O20" s="38">
        <v>28565.249500000002</v>
      </c>
      <c r="P20" s="36">
        <v>4.1790595120000003E-3</v>
      </c>
      <c r="Q20" s="36">
        <v>2.1015098199999999E-3</v>
      </c>
      <c r="R20" s="68">
        <v>4.3384254600000003E-4</v>
      </c>
    </row>
    <row r="21" spans="2:18" ht="12.75" customHeight="1" x14ac:dyDescent="0.2">
      <c r="B21" s="64" t="s">
        <v>174</v>
      </c>
      <c r="C21" s="33" t="s">
        <v>175</v>
      </c>
      <c r="D21" s="33" t="s">
        <v>161</v>
      </c>
      <c r="E21" s="33" t="s">
        <v>162</v>
      </c>
      <c r="F21" s="33" t="s">
        <v>163</v>
      </c>
      <c r="G21" s="75" t="s">
        <v>3403</v>
      </c>
      <c r="H21" s="38">
        <v>19.079999999999998</v>
      </c>
      <c r="I21" s="33" t="s">
        <v>46</v>
      </c>
      <c r="J21" s="36">
        <v>0.01</v>
      </c>
      <c r="K21" s="36">
        <v>1.7299999999999999E-2</v>
      </c>
      <c r="L21" s="38">
        <v>100</v>
      </c>
      <c r="M21" s="38">
        <v>98.46</v>
      </c>
      <c r="N21" s="38">
        <v>0</v>
      </c>
      <c r="O21" s="38">
        <v>9.8460000000000006E-2</v>
      </c>
      <c r="P21" s="36">
        <v>5.5233043676523497E-9</v>
      </c>
      <c r="Q21" s="36">
        <v>7.2435795432999299E-9</v>
      </c>
      <c r="R21" s="68">
        <v>1.4953882041353E-9</v>
      </c>
    </row>
    <row r="22" spans="2:18" ht="12.75" customHeight="1" x14ac:dyDescent="0.2">
      <c r="B22" s="64" t="s">
        <v>176</v>
      </c>
      <c r="C22" s="33" t="s">
        <v>177</v>
      </c>
      <c r="D22" s="33" t="s">
        <v>161</v>
      </c>
      <c r="E22" s="33" t="s">
        <v>162</v>
      </c>
      <c r="F22" s="33" t="s">
        <v>163</v>
      </c>
      <c r="G22" s="75" t="s">
        <v>3403</v>
      </c>
      <c r="H22" s="38">
        <v>7.89</v>
      </c>
      <c r="I22" s="33" t="s">
        <v>46</v>
      </c>
      <c r="J22" s="36">
        <v>1E-3</v>
      </c>
      <c r="K22" s="36">
        <v>1.46E-2</v>
      </c>
      <c r="L22" s="38">
        <v>1054582850</v>
      </c>
      <c r="M22" s="38">
        <v>100.3</v>
      </c>
      <c r="N22" s="38">
        <v>0</v>
      </c>
      <c r="O22" s="38">
        <v>1057746.59855</v>
      </c>
      <c r="P22" s="36">
        <v>4.0874393303000002E-2</v>
      </c>
      <c r="Q22" s="36">
        <v>7.7817099565000006E-2</v>
      </c>
      <c r="R22" s="68">
        <v>1.6064816031E-2</v>
      </c>
    </row>
    <row r="23" spans="2:18" ht="12.75" customHeight="1" x14ac:dyDescent="0.2">
      <c r="B23" s="63" t="s">
        <v>178</v>
      </c>
      <c r="C23" s="75" t="s">
        <v>3403</v>
      </c>
      <c r="D23" s="75" t="s">
        <v>3403</v>
      </c>
      <c r="E23" s="75" t="s">
        <v>3403</v>
      </c>
      <c r="F23" s="75" t="s">
        <v>3403</v>
      </c>
      <c r="G23" s="75" t="s">
        <v>3403</v>
      </c>
      <c r="H23" s="37">
        <v>1.2848625080580001</v>
      </c>
      <c r="I23" s="75" t="s">
        <v>3403</v>
      </c>
      <c r="J23" s="75" t="s">
        <v>3403</v>
      </c>
      <c r="K23" s="75" t="s">
        <v>3403</v>
      </c>
      <c r="L23" s="75" t="s">
        <v>3403</v>
      </c>
      <c r="M23" s="75" t="s">
        <v>3403</v>
      </c>
      <c r="N23" s="75" t="s">
        <v>3403</v>
      </c>
      <c r="O23" s="37">
        <v>6473139.3457800001</v>
      </c>
      <c r="P23" s="75" t="s">
        <v>3403</v>
      </c>
      <c r="Q23" s="31">
        <v>0.47622079774499998</v>
      </c>
      <c r="R23" s="67">
        <v>9.8312575882E-2</v>
      </c>
    </row>
    <row r="24" spans="2:18" ht="12.75" customHeight="1" x14ac:dyDescent="0.2">
      <c r="B24" s="63" t="s">
        <v>179</v>
      </c>
      <c r="C24" s="75" t="s">
        <v>3403</v>
      </c>
      <c r="D24" s="75" t="s">
        <v>3403</v>
      </c>
      <c r="E24" s="75" t="s">
        <v>3403</v>
      </c>
      <c r="F24" s="75" t="s">
        <v>3403</v>
      </c>
      <c r="G24" s="75" t="s">
        <v>3403</v>
      </c>
      <c r="H24" s="37">
        <v>0.114257591798</v>
      </c>
      <c r="I24" s="75" t="s">
        <v>3403</v>
      </c>
      <c r="J24" s="75" t="s">
        <v>3403</v>
      </c>
      <c r="K24" s="75" t="s">
        <v>3403</v>
      </c>
      <c r="L24" s="75" t="s">
        <v>3403</v>
      </c>
      <c r="M24" s="75" t="s">
        <v>3403</v>
      </c>
      <c r="N24" s="75" t="s">
        <v>3403</v>
      </c>
      <c r="O24" s="37">
        <v>4973405.1439800002</v>
      </c>
      <c r="P24" s="75" t="s">
        <v>3403</v>
      </c>
      <c r="Q24" s="31">
        <v>0.36588722081500002</v>
      </c>
      <c r="R24" s="67">
        <v>7.5534952128999994E-2</v>
      </c>
    </row>
    <row r="25" spans="2:18" ht="12.75" customHeight="1" x14ac:dyDescent="0.2">
      <c r="B25" s="64" t="s">
        <v>180</v>
      </c>
      <c r="C25" s="33" t="s">
        <v>181</v>
      </c>
      <c r="D25" s="33" t="s">
        <v>161</v>
      </c>
      <c r="E25" s="33" t="s">
        <v>162</v>
      </c>
      <c r="F25" s="33" t="s">
        <v>163</v>
      </c>
      <c r="G25" s="75" t="s">
        <v>3403</v>
      </c>
      <c r="H25" s="38">
        <v>0.85</v>
      </c>
      <c r="I25" s="33" t="s">
        <v>46</v>
      </c>
      <c r="J25" s="36">
        <v>0</v>
      </c>
      <c r="K25" s="36">
        <v>4.1399999999999999E-2</v>
      </c>
      <c r="L25" s="38">
        <v>57038400</v>
      </c>
      <c r="M25" s="38">
        <v>96.61</v>
      </c>
      <c r="N25" s="38">
        <v>0</v>
      </c>
      <c r="O25" s="38">
        <v>55104.798239999996</v>
      </c>
      <c r="P25" s="36">
        <v>4.0741714279999997E-3</v>
      </c>
      <c r="Q25" s="36">
        <v>4.0539913589999997E-3</v>
      </c>
      <c r="R25" s="68">
        <v>8.3691920800000002E-4</v>
      </c>
    </row>
    <row r="26" spans="2:18" ht="12.75" customHeight="1" x14ac:dyDescent="0.2">
      <c r="B26" s="64" t="s">
        <v>182</v>
      </c>
      <c r="C26" s="33" t="s">
        <v>183</v>
      </c>
      <c r="D26" s="33" t="s">
        <v>161</v>
      </c>
      <c r="E26" s="33" t="s">
        <v>162</v>
      </c>
      <c r="F26" s="33" t="s">
        <v>163</v>
      </c>
      <c r="G26" s="75" t="s">
        <v>3403</v>
      </c>
      <c r="H26" s="38">
        <v>0.01</v>
      </c>
      <c r="I26" s="33" t="s">
        <v>46</v>
      </c>
      <c r="J26" s="36">
        <v>0</v>
      </c>
      <c r="K26" s="36">
        <v>3.7199999999999997E-2</v>
      </c>
      <c r="L26" s="38">
        <v>2728702310</v>
      </c>
      <c r="M26" s="38">
        <v>99.98</v>
      </c>
      <c r="N26" s="38">
        <v>0</v>
      </c>
      <c r="O26" s="38">
        <v>2728156.56953</v>
      </c>
      <c r="P26" s="36">
        <v>5.2475044423000002E-2</v>
      </c>
      <c r="Q26" s="36">
        <v>0.20070708021399999</v>
      </c>
      <c r="R26" s="68">
        <v>4.1434624752E-2</v>
      </c>
    </row>
    <row r="27" spans="2:18" ht="12.75" customHeight="1" x14ac:dyDescent="0.2">
      <c r="B27" s="64" t="s">
        <v>184</v>
      </c>
      <c r="C27" s="33" t="s">
        <v>185</v>
      </c>
      <c r="D27" s="33" t="s">
        <v>161</v>
      </c>
      <c r="E27" s="33" t="s">
        <v>162</v>
      </c>
      <c r="F27" s="33" t="s">
        <v>163</v>
      </c>
      <c r="G27" s="75" t="s">
        <v>3403</v>
      </c>
      <c r="H27" s="38">
        <v>0.93</v>
      </c>
      <c r="I27" s="33" t="s">
        <v>46</v>
      </c>
      <c r="J27" s="36">
        <v>0</v>
      </c>
      <c r="K27" s="36">
        <v>4.1099999999999998E-2</v>
      </c>
      <c r="L27" s="38">
        <v>120000000</v>
      </c>
      <c r="M27" s="38">
        <v>96.34</v>
      </c>
      <c r="N27" s="38">
        <v>0</v>
      </c>
      <c r="O27" s="38">
        <v>115608</v>
      </c>
      <c r="P27" s="36">
        <v>8.5714285709999997E-3</v>
      </c>
      <c r="Q27" s="36">
        <v>8.505136541E-3</v>
      </c>
      <c r="R27" s="68">
        <v>1.7558281479999999E-3</v>
      </c>
    </row>
    <row r="28" spans="2:18" ht="12.75" customHeight="1" x14ac:dyDescent="0.2">
      <c r="B28" s="64" t="s">
        <v>186</v>
      </c>
      <c r="C28" s="33" t="s">
        <v>187</v>
      </c>
      <c r="D28" s="33" t="s">
        <v>161</v>
      </c>
      <c r="E28" s="33" t="s">
        <v>162</v>
      </c>
      <c r="F28" s="33" t="s">
        <v>163</v>
      </c>
      <c r="G28" s="75" t="s">
        <v>3403</v>
      </c>
      <c r="H28" s="38">
        <v>0.1</v>
      </c>
      <c r="I28" s="33" t="s">
        <v>46</v>
      </c>
      <c r="J28" s="36">
        <v>0</v>
      </c>
      <c r="K28" s="36">
        <v>4.5499999999999999E-2</v>
      </c>
      <c r="L28" s="38">
        <v>1338222963</v>
      </c>
      <c r="M28" s="38">
        <v>99.55</v>
      </c>
      <c r="N28" s="38">
        <v>0</v>
      </c>
      <c r="O28" s="38">
        <v>1332200.95967</v>
      </c>
      <c r="P28" s="36">
        <v>2.6764459260000002E-2</v>
      </c>
      <c r="Q28" s="36">
        <v>9.8008365011000007E-2</v>
      </c>
      <c r="R28" s="68">
        <v>2.0233166774E-2</v>
      </c>
    </row>
    <row r="29" spans="2:18" ht="12.75" customHeight="1" x14ac:dyDescent="0.2">
      <c r="B29" s="64" t="s">
        <v>188</v>
      </c>
      <c r="C29" s="33" t="s">
        <v>189</v>
      </c>
      <c r="D29" s="33" t="s">
        <v>161</v>
      </c>
      <c r="E29" s="33" t="s">
        <v>162</v>
      </c>
      <c r="F29" s="33" t="s">
        <v>163</v>
      </c>
      <c r="G29" s="75" t="s">
        <v>3403</v>
      </c>
      <c r="H29" s="38">
        <v>0.18</v>
      </c>
      <c r="I29" s="33" t="s">
        <v>46</v>
      </c>
      <c r="J29" s="36">
        <v>0</v>
      </c>
      <c r="K29" s="36">
        <v>4.4999999999999998E-2</v>
      </c>
      <c r="L29" s="38">
        <v>107213034</v>
      </c>
      <c r="M29" s="38">
        <v>99.22</v>
      </c>
      <c r="N29" s="38">
        <v>0</v>
      </c>
      <c r="O29" s="38">
        <v>106376.77234</v>
      </c>
      <c r="P29" s="36">
        <v>2.102216352E-3</v>
      </c>
      <c r="Q29" s="36">
        <v>7.8260066220000001E-3</v>
      </c>
      <c r="R29" s="68">
        <v>1.6156263509999999E-3</v>
      </c>
    </row>
    <row r="30" spans="2:18" ht="12.75" customHeight="1" x14ac:dyDescent="0.2">
      <c r="B30" s="64" t="s">
        <v>190</v>
      </c>
      <c r="C30" s="33" t="s">
        <v>191</v>
      </c>
      <c r="D30" s="33" t="s">
        <v>161</v>
      </c>
      <c r="E30" s="33" t="s">
        <v>162</v>
      </c>
      <c r="F30" s="33" t="s">
        <v>163</v>
      </c>
      <c r="G30" s="75" t="s">
        <v>3403</v>
      </c>
      <c r="H30" s="38">
        <v>0.25</v>
      </c>
      <c r="I30" s="33" t="s">
        <v>46</v>
      </c>
      <c r="J30" s="36">
        <v>0</v>
      </c>
      <c r="K30" s="36">
        <v>4.4400000000000002E-2</v>
      </c>
      <c r="L30" s="38">
        <v>435740000</v>
      </c>
      <c r="M30" s="38">
        <v>98.9</v>
      </c>
      <c r="N30" s="38">
        <v>0</v>
      </c>
      <c r="O30" s="38">
        <v>430946.86</v>
      </c>
      <c r="P30" s="36">
        <v>2.1787000000000001E-2</v>
      </c>
      <c r="Q30" s="36">
        <v>3.1704223636999998E-2</v>
      </c>
      <c r="R30" s="68">
        <v>6.5451234109999996E-3</v>
      </c>
    </row>
    <row r="31" spans="2:18" ht="12.75" customHeight="1" x14ac:dyDescent="0.2">
      <c r="B31" s="64" t="s">
        <v>192</v>
      </c>
      <c r="C31" s="33" t="s">
        <v>193</v>
      </c>
      <c r="D31" s="33" t="s">
        <v>161</v>
      </c>
      <c r="E31" s="33" t="s">
        <v>162</v>
      </c>
      <c r="F31" s="33" t="s">
        <v>163</v>
      </c>
      <c r="G31" s="75" t="s">
        <v>3403</v>
      </c>
      <c r="H31" s="38">
        <v>0.43</v>
      </c>
      <c r="I31" s="33" t="s">
        <v>46</v>
      </c>
      <c r="J31" s="36">
        <v>0</v>
      </c>
      <c r="K31" s="36">
        <v>4.4699999999999997E-2</v>
      </c>
      <c r="L31" s="38">
        <v>3306700</v>
      </c>
      <c r="M31" s="38">
        <v>98.15</v>
      </c>
      <c r="N31" s="38">
        <v>0</v>
      </c>
      <c r="O31" s="38">
        <v>3245.5260499999999</v>
      </c>
      <c r="P31" s="36">
        <v>1.83705555E-4</v>
      </c>
      <c r="Q31" s="36">
        <v>2.3876930799999999E-4</v>
      </c>
      <c r="R31" s="68">
        <v>4.9292315370544798E-5</v>
      </c>
    </row>
    <row r="32" spans="2:18" ht="12.75" customHeight="1" x14ac:dyDescent="0.2">
      <c r="B32" s="64" t="s">
        <v>194</v>
      </c>
      <c r="C32" s="33" t="s">
        <v>195</v>
      </c>
      <c r="D32" s="33" t="s">
        <v>161</v>
      </c>
      <c r="E32" s="33" t="s">
        <v>162</v>
      </c>
      <c r="F32" s="33" t="s">
        <v>163</v>
      </c>
      <c r="G32" s="75" t="s">
        <v>3403</v>
      </c>
      <c r="H32" s="38">
        <v>0.5</v>
      </c>
      <c r="I32" s="33" t="s">
        <v>46</v>
      </c>
      <c r="J32" s="36">
        <v>0</v>
      </c>
      <c r="K32" s="36">
        <v>4.3200000000000002E-2</v>
      </c>
      <c r="L32" s="38">
        <v>22528106</v>
      </c>
      <c r="M32" s="38">
        <v>97.89</v>
      </c>
      <c r="N32" s="38">
        <v>0</v>
      </c>
      <c r="O32" s="38">
        <v>22052.76296</v>
      </c>
      <c r="P32" s="36">
        <v>1.251561444E-3</v>
      </c>
      <c r="Q32" s="36">
        <v>1.622394298E-3</v>
      </c>
      <c r="R32" s="68">
        <v>3.3493237399999999E-4</v>
      </c>
    </row>
    <row r="33" spans="2:18" ht="12.75" customHeight="1" x14ac:dyDescent="0.2">
      <c r="B33" s="64" t="s">
        <v>196</v>
      </c>
      <c r="C33" s="33" t="s">
        <v>197</v>
      </c>
      <c r="D33" s="33" t="s">
        <v>161</v>
      </c>
      <c r="E33" s="33" t="s">
        <v>162</v>
      </c>
      <c r="F33" s="33" t="s">
        <v>163</v>
      </c>
      <c r="G33" s="75" t="s">
        <v>3403</v>
      </c>
      <c r="H33" s="38">
        <v>0.6</v>
      </c>
      <c r="I33" s="33" t="s">
        <v>46</v>
      </c>
      <c r="J33" s="36">
        <v>0</v>
      </c>
      <c r="K33" s="36">
        <v>4.2599999999999999E-2</v>
      </c>
      <c r="L33" s="38">
        <v>104046778</v>
      </c>
      <c r="M33" s="38">
        <v>97.53</v>
      </c>
      <c r="N33" s="38">
        <v>0</v>
      </c>
      <c r="O33" s="38">
        <v>101476.82257999999</v>
      </c>
      <c r="P33" s="36">
        <v>5.7803765550000002E-3</v>
      </c>
      <c r="Q33" s="36">
        <v>7.465523422E-3</v>
      </c>
      <c r="R33" s="68">
        <v>1.5412070220000001E-3</v>
      </c>
    </row>
    <row r="34" spans="2:18" ht="12.75" customHeight="1" x14ac:dyDescent="0.2">
      <c r="B34" s="64" t="s">
        <v>198</v>
      </c>
      <c r="C34" s="33" t="s">
        <v>199</v>
      </c>
      <c r="D34" s="33" t="s">
        <v>161</v>
      </c>
      <c r="E34" s="33" t="s">
        <v>162</v>
      </c>
      <c r="F34" s="33" t="s">
        <v>163</v>
      </c>
      <c r="G34" s="75" t="s">
        <v>3403</v>
      </c>
      <c r="H34" s="38">
        <v>0.68</v>
      </c>
      <c r="I34" s="33" t="s">
        <v>46</v>
      </c>
      <c r="J34" s="36">
        <v>0</v>
      </c>
      <c r="K34" s="36">
        <v>4.1399999999999999E-2</v>
      </c>
      <c r="L34" s="38">
        <v>80415328</v>
      </c>
      <c r="M34" s="38">
        <v>97.29</v>
      </c>
      <c r="N34" s="38">
        <v>0</v>
      </c>
      <c r="O34" s="38">
        <v>78236.072610000003</v>
      </c>
      <c r="P34" s="36">
        <v>4.4675182220000002E-3</v>
      </c>
      <c r="Q34" s="36">
        <v>5.7557303990000003E-3</v>
      </c>
      <c r="R34" s="68">
        <v>1.1882317700000001E-3</v>
      </c>
    </row>
    <row r="35" spans="2:18" ht="12.75" customHeight="1" x14ac:dyDescent="0.2">
      <c r="B35" s="63" t="s">
        <v>200</v>
      </c>
      <c r="C35" s="75" t="s">
        <v>3403</v>
      </c>
      <c r="D35" s="75" t="s">
        <v>3403</v>
      </c>
      <c r="E35" s="75" t="s">
        <v>3403</v>
      </c>
      <c r="F35" s="75" t="s">
        <v>3403</v>
      </c>
      <c r="G35" s="75" t="s">
        <v>3403</v>
      </c>
      <c r="H35" s="37">
        <v>4.6403900882500002</v>
      </c>
      <c r="I35" s="75" t="s">
        <v>3403</v>
      </c>
      <c r="J35" s="75" t="s">
        <v>3403</v>
      </c>
      <c r="K35" s="75" t="s">
        <v>3403</v>
      </c>
      <c r="L35" s="75" t="s">
        <v>3403</v>
      </c>
      <c r="M35" s="75" t="s">
        <v>3403</v>
      </c>
      <c r="N35" s="75" t="s">
        <v>3403</v>
      </c>
      <c r="O35" s="37">
        <v>927230.14318999997</v>
      </c>
      <c r="P35" s="75" t="s">
        <v>3403</v>
      </c>
      <c r="Q35" s="31">
        <v>6.8215166536000002E-2</v>
      </c>
      <c r="R35" s="67">
        <v>1.4082561634999999E-2</v>
      </c>
    </row>
    <row r="36" spans="2:18" ht="12.75" customHeight="1" x14ac:dyDescent="0.2">
      <c r="B36" s="64" t="s">
        <v>201</v>
      </c>
      <c r="C36" s="33" t="s">
        <v>202</v>
      </c>
      <c r="D36" s="33" t="s">
        <v>161</v>
      </c>
      <c r="E36" s="33" t="s">
        <v>162</v>
      </c>
      <c r="F36" s="33" t="s">
        <v>163</v>
      </c>
      <c r="G36" s="75" t="s">
        <v>3403</v>
      </c>
      <c r="H36" s="38">
        <v>4.67</v>
      </c>
      <c r="I36" s="33" t="s">
        <v>46</v>
      </c>
      <c r="J36" s="36">
        <v>3.7499999999999999E-2</v>
      </c>
      <c r="K36" s="36">
        <v>3.7100000000000001E-2</v>
      </c>
      <c r="L36" s="38">
        <v>417580503</v>
      </c>
      <c r="M36" s="38">
        <v>102.8</v>
      </c>
      <c r="N36" s="38">
        <v>0</v>
      </c>
      <c r="O36" s="38">
        <v>429272.75709000003</v>
      </c>
      <c r="P36" s="36">
        <v>3.2607219041000002E-2</v>
      </c>
      <c r="Q36" s="36">
        <v>3.1581061971000003E-2</v>
      </c>
      <c r="R36" s="68">
        <v>6.5196975140000002E-3</v>
      </c>
    </row>
    <row r="37" spans="2:18" ht="12.75" customHeight="1" x14ac:dyDescent="0.2">
      <c r="B37" s="64" t="s">
        <v>203</v>
      </c>
      <c r="C37" s="33" t="s">
        <v>204</v>
      </c>
      <c r="D37" s="33" t="s">
        <v>161</v>
      </c>
      <c r="E37" s="33" t="s">
        <v>162</v>
      </c>
      <c r="F37" s="33" t="s">
        <v>163</v>
      </c>
      <c r="G37" s="75" t="s">
        <v>3403</v>
      </c>
      <c r="H37" s="38">
        <v>0.83</v>
      </c>
      <c r="I37" s="33" t="s">
        <v>46</v>
      </c>
      <c r="J37" s="36">
        <v>4.0000000000000001E-3</v>
      </c>
      <c r="K37" s="36">
        <v>3.9800000000000002E-2</v>
      </c>
      <c r="L37" s="38">
        <v>1188773</v>
      </c>
      <c r="M37" s="38">
        <v>97.19</v>
      </c>
      <c r="N37" s="38">
        <v>0</v>
      </c>
      <c r="O37" s="38">
        <v>1155.3684800000001</v>
      </c>
      <c r="P37" s="36">
        <v>6.9792999875534594E-5</v>
      </c>
      <c r="Q37" s="36">
        <v>8.4999019771496496E-5</v>
      </c>
      <c r="R37" s="68">
        <v>1.75474750804564E-5</v>
      </c>
    </row>
    <row r="38" spans="2:18" ht="12.75" customHeight="1" x14ac:dyDescent="0.2">
      <c r="B38" s="64" t="s">
        <v>205</v>
      </c>
      <c r="C38" s="33" t="s">
        <v>206</v>
      </c>
      <c r="D38" s="33" t="s">
        <v>161</v>
      </c>
      <c r="E38" s="33" t="s">
        <v>162</v>
      </c>
      <c r="F38" s="33" t="s">
        <v>163</v>
      </c>
      <c r="G38" s="75" t="s">
        <v>3403</v>
      </c>
      <c r="H38" s="38">
        <v>2.14</v>
      </c>
      <c r="I38" s="33" t="s">
        <v>46</v>
      </c>
      <c r="J38" s="36">
        <v>5.0000000000000001E-3</v>
      </c>
      <c r="K38" s="36">
        <v>3.7600000000000001E-2</v>
      </c>
      <c r="L38" s="38">
        <v>5076931</v>
      </c>
      <c r="M38" s="38">
        <v>93.78</v>
      </c>
      <c r="N38" s="38">
        <v>0</v>
      </c>
      <c r="O38" s="38">
        <v>4761.1458899999998</v>
      </c>
      <c r="P38" s="36">
        <v>1.89992494E-4</v>
      </c>
      <c r="Q38" s="36">
        <v>3.5027157099999998E-4</v>
      </c>
      <c r="R38" s="68">
        <v>7.2311206602409896E-5</v>
      </c>
    </row>
    <row r="39" spans="2:18" ht="12.75" customHeight="1" x14ac:dyDescent="0.2">
      <c r="B39" s="64" t="s">
        <v>207</v>
      </c>
      <c r="C39" s="33" t="s">
        <v>208</v>
      </c>
      <c r="D39" s="33" t="s">
        <v>161</v>
      </c>
      <c r="E39" s="33" t="s">
        <v>162</v>
      </c>
      <c r="F39" s="33" t="s">
        <v>163</v>
      </c>
      <c r="G39" s="75" t="s">
        <v>3403</v>
      </c>
      <c r="H39" s="38">
        <v>1.32</v>
      </c>
      <c r="I39" s="33" t="s">
        <v>46</v>
      </c>
      <c r="J39" s="36">
        <v>5.0000000000000001E-3</v>
      </c>
      <c r="K39" s="36">
        <v>3.8300000000000001E-2</v>
      </c>
      <c r="L39" s="38">
        <v>160000</v>
      </c>
      <c r="M39" s="38">
        <v>96.1</v>
      </c>
      <c r="N39" s="38">
        <v>0</v>
      </c>
      <c r="O39" s="38">
        <v>153.76</v>
      </c>
      <c r="P39" s="36">
        <v>6.8172796906591201E-6</v>
      </c>
      <c r="Q39" s="36">
        <v>1.13119316532378E-5</v>
      </c>
      <c r="R39" s="68">
        <v>2.3352720929092402E-6</v>
      </c>
    </row>
    <row r="40" spans="2:18" ht="12.75" customHeight="1" x14ac:dyDescent="0.2">
      <c r="B40" s="64" t="s">
        <v>209</v>
      </c>
      <c r="C40" s="33" t="s">
        <v>210</v>
      </c>
      <c r="D40" s="33" t="s">
        <v>161</v>
      </c>
      <c r="E40" s="33" t="s">
        <v>162</v>
      </c>
      <c r="F40" s="33" t="s">
        <v>163</v>
      </c>
      <c r="G40" s="75" t="s">
        <v>3403</v>
      </c>
      <c r="H40" s="38">
        <v>6.02</v>
      </c>
      <c r="I40" s="33" t="s">
        <v>46</v>
      </c>
      <c r="J40" s="36">
        <v>0.01</v>
      </c>
      <c r="K40" s="36">
        <v>3.8100000000000002E-2</v>
      </c>
      <c r="L40" s="38">
        <v>60232610</v>
      </c>
      <c r="M40" s="38">
        <v>85.38</v>
      </c>
      <c r="N40" s="38">
        <v>0</v>
      </c>
      <c r="O40" s="38">
        <v>51426.602420000003</v>
      </c>
      <c r="P40" s="36">
        <v>1.5953354659999999E-3</v>
      </c>
      <c r="Q40" s="36">
        <v>3.7833910749999998E-3</v>
      </c>
      <c r="R40" s="68">
        <v>7.8105560199999999E-4</v>
      </c>
    </row>
    <row r="41" spans="2:18" ht="12.75" customHeight="1" x14ac:dyDescent="0.2">
      <c r="B41" s="64" t="s">
        <v>211</v>
      </c>
      <c r="C41" s="33" t="s">
        <v>212</v>
      </c>
      <c r="D41" s="33" t="s">
        <v>161</v>
      </c>
      <c r="E41" s="33" t="s">
        <v>162</v>
      </c>
      <c r="F41" s="33" t="s">
        <v>163</v>
      </c>
      <c r="G41" s="75" t="s">
        <v>3403</v>
      </c>
      <c r="H41" s="38">
        <v>7.82</v>
      </c>
      <c r="I41" s="33" t="s">
        <v>46</v>
      </c>
      <c r="J41" s="36">
        <v>1.2999999999999999E-2</v>
      </c>
      <c r="K41" s="36">
        <v>3.9699999999999999E-2</v>
      </c>
      <c r="L41" s="38">
        <v>14700000</v>
      </c>
      <c r="M41" s="38">
        <v>82.23</v>
      </c>
      <c r="N41" s="38">
        <v>0</v>
      </c>
      <c r="O41" s="38">
        <v>12087.81</v>
      </c>
      <c r="P41" s="36">
        <v>6.8266032999999995E-4</v>
      </c>
      <c r="Q41" s="36">
        <v>8.8928512300000002E-4</v>
      </c>
      <c r="R41" s="68">
        <v>1.8358692300000001E-4</v>
      </c>
    </row>
    <row r="42" spans="2:18" x14ac:dyDescent="0.2">
      <c r="B42" s="64" t="s">
        <v>213</v>
      </c>
      <c r="C42" s="33" t="s">
        <v>214</v>
      </c>
      <c r="D42" s="33" t="s">
        <v>161</v>
      </c>
      <c r="E42" s="33" t="s">
        <v>162</v>
      </c>
      <c r="F42" s="33" t="s">
        <v>163</v>
      </c>
      <c r="G42" s="75" t="s">
        <v>3403</v>
      </c>
      <c r="H42" s="38">
        <v>11.85</v>
      </c>
      <c r="I42" s="33" t="s">
        <v>46</v>
      </c>
      <c r="J42" s="36">
        <v>1.4999999999999999E-2</v>
      </c>
      <c r="K42" s="36">
        <v>4.3299999999999998E-2</v>
      </c>
      <c r="L42" s="38">
        <v>18581284</v>
      </c>
      <c r="M42" s="38">
        <v>72.52</v>
      </c>
      <c r="N42" s="38">
        <v>0</v>
      </c>
      <c r="O42" s="38">
        <v>13475.14716</v>
      </c>
      <c r="P42" s="36">
        <v>7.3466590699999997E-4</v>
      </c>
      <c r="Q42" s="36">
        <v>9.9134978899999998E-4</v>
      </c>
      <c r="R42" s="68">
        <v>2.04657486E-4</v>
      </c>
    </row>
    <row r="43" spans="2:18" x14ac:dyDescent="0.2">
      <c r="B43" s="64" t="s">
        <v>215</v>
      </c>
      <c r="C43" s="33" t="s">
        <v>216</v>
      </c>
      <c r="D43" s="33" t="s">
        <v>161</v>
      </c>
      <c r="E43" s="33" t="s">
        <v>162</v>
      </c>
      <c r="F43" s="33" t="s">
        <v>163</v>
      </c>
      <c r="G43" s="75" t="s">
        <v>3403</v>
      </c>
      <c r="H43" s="38">
        <v>1.65</v>
      </c>
      <c r="I43" s="33" t="s">
        <v>46</v>
      </c>
      <c r="J43" s="36">
        <v>1.7500000000000002E-2</v>
      </c>
      <c r="K43" s="36">
        <v>3.7999999999999999E-2</v>
      </c>
      <c r="L43" s="38">
        <v>100000</v>
      </c>
      <c r="M43" s="38">
        <v>97.32</v>
      </c>
      <c r="N43" s="38">
        <v>0</v>
      </c>
      <c r="O43" s="38">
        <v>97.32</v>
      </c>
      <c r="P43" s="36">
        <v>4.2059286955954001E-6</v>
      </c>
      <c r="Q43" s="36">
        <v>7.1597111634567297E-6</v>
      </c>
      <c r="R43" s="68">
        <v>1.4780741420520799E-6</v>
      </c>
    </row>
    <row r="44" spans="2:18" x14ac:dyDescent="0.2">
      <c r="B44" s="64" t="s">
        <v>217</v>
      </c>
      <c r="C44" s="33" t="s">
        <v>218</v>
      </c>
      <c r="D44" s="33" t="s">
        <v>161</v>
      </c>
      <c r="E44" s="33" t="s">
        <v>162</v>
      </c>
      <c r="F44" s="33" t="s">
        <v>163</v>
      </c>
      <c r="G44" s="75" t="s">
        <v>3403</v>
      </c>
      <c r="H44" s="38">
        <v>4.5199999999999996</v>
      </c>
      <c r="I44" s="33" t="s">
        <v>46</v>
      </c>
      <c r="J44" s="36">
        <v>2.2499999999999999E-2</v>
      </c>
      <c r="K44" s="36">
        <v>3.6700000000000003E-2</v>
      </c>
      <c r="L44" s="38">
        <v>291794920</v>
      </c>
      <c r="M44" s="38">
        <v>94.49</v>
      </c>
      <c r="N44" s="38">
        <v>0</v>
      </c>
      <c r="O44" s="38">
        <v>275717.01991999999</v>
      </c>
      <c r="P44" s="36">
        <v>1.0787434265E-2</v>
      </c>
      <c r="Q44" s="36">
        <v>2.0284157680000001E-2</v>
      </c>
      <c r="R44" s="68">
        <v>4.1875277190000001E-3</v>
      </c>
    </row>
    <row r="45" spans="2:18" x14ac:dyDescent="0.2">
      <c r="B45" s="64" t="s">
        <v>219</v>
      </c>
      <c r="C45" s="33" t="s">
        <v>220</v>
      </c>
      <c r="D45" s="33" t="s">
        <v>161</v>
      </c>
      <c r="E45" s="33" t="s">
        <v>162</v>
      </c>
      <c r="F45" s="33" t="s">
        <v>163</v>
      </c>
      <c r="G45" s="75" t="s">
        <v>3403</v>
      </c>
      <c r="H45" s="38">
        <v>3.13</v>
      </c>
      <c r="I45" s="33" t="s">
        <v>46</v>
      </c>
      <c r="J45" s="36">
        <v>0.02</v>
      </c>
      <c r="K45" s="36">
        <v>3.6499999999999998E-2</v>
      </c>
      <c r="L45" s="38">
        <v>139310544</v>
      </c>
      <c r="M45" s="38">
        <v>96.55</v>
      </c>
      <c r="N45" s="38">
        <v>0</v>
      </c>
      <c r="O45" s="38">
        <v>134504.33022999999</v>
      </c>
      <c r="P45" s="36">
        <v>5.5615047170000003E-3</v>
      </c>
      <c r="Q45" s="36">
        <v>9.8953160159999994E-3</v>
      </c>
      <c r="R45" s="68">
        <v>2.0428213360000002E-3</v>
      </c>
    </row>
    <row r="46" spans="2:18" x14ac:dyDescent="0.2">
      <c r="B46" s="64" t="s">
        <v>221</v>
      </c>
      <c r="C46" s="33" t="s">
        <v>222</v>
      </c>
      <c r="D46" s="33" t="s">
        <v>161</v>
      </c>
      <c r="E46" s="33" t="s">
        <v>162</v>
      </c>
      <c r="F46" s="33" t="s">
        <v>163</v>
      </c>
      <c r="G46" s="75" t="s">
        <v>3403</v>
      </c>
      <c r="H46" s="38">
        <v>14.97</v>
      </c>
      <c r="I46" s="33" t="s">
        <v>46</v>
      </c>
      <c r="J46" s="36">
        <v>3.7499999999999999E-2</v>
      </c>
      <c r="K46" s="36">
        <v>4.5100000000000001E-2</v>
      </c>
      <c r="L46" s="38">
        <v>1958700</v>
      </c>
      <c r="M46" s="38">
        <v>92</v>
      </c>
      <c r="N46" s="38">
        <v>0</v>
      </c>
      <c r="O46" s="38">
        <v>1802.0039999999999</v>
      </c>
      <c r="P46" s="36">
        <v>7.7662413578246902E-5</v>
      </c>
      <c r="Q46" s="36">
        <v>1.3257118900000001E-4</v>
      </c>
      <c r="R46" s="68">
        <v>2.7368429061594901E-5</v>
      </c>
    </row>
    <row r="47" spans="2:18" x14ac:dyDescent="0.2">
      <c r="B47" s="64" t="s">
        <v>223</v>
      </c>
      <c r="C47" s="33" t="s">
        <v>224</v>
      </c>
      <c r="D47" s="33" t="s">
        <v>161</v>
      </c>
      <c r="E47" s="33" t="s">
        <v>162</v>
      </c>
      <c r="F47" s="33" t="s">
        <v>163</v>
      </c>
      <c r="G47" s="75" t="s">
        <v>3403</v>
      </c>
      <c r="H47" s="38">
        <v>11.79</v>
      </c>
      <c r="I47" s="33" t="s">
        <v>46</v>
      </c>
      <c r="J47" s="36">
        <v>5.5E-2</v>
      </c>
      <c r="K47" s="36">
        <v>4.3999999999999997E-2</v>
      </c>
      <c r="L47" s="38">
        <v>1950000</v>
      </c>
      <c r="M47" s="38">
        <v>118.5</v>
      </c>
      <c r="N47" s="38">
        <v>0</v>
      </c>
      <c r="O47" s="38">
        <v>2310.75</v>
      </c>
      <c r="P47" s="36">
        <v>1.00994181E-4</v>
      </c>
      <c r="Q47" s="36">
        <v>1.69998998E-4</v>
      </c>
      <c r="R47" s="68">
        <v>3.5095148209482503E-5</v>
      </c>
    </row>
    <row r="48" spans="2:18" x14ac:dyDescent="0.2">
      <c r="B48" s="64" t="s">
        <v>225</v>
      </c>
      <c r="C48" s="33" t="s">
        <v>226</v>
      </c>
      <c r="D48" s="33" t="s">
        <v>161</v>
      </c>
      <c r="E48" s="33" t="s">
        <v>162</v>
      </c>
      <c r="F48" s="33" t="s">
        <v>163</v>
      </c>
      <c r="G48" s="75" t="s">
        <v>3403</v>
      </c>
      <c r="H48" s="38">
        <v>2.66</v>
      </c>
      <c r="I48" s="33" t="s">
        <v>46</v>
      </c>
      <c r="J48" s="36">
        <v>6.25E-2</v>
      </c>
      <c r="K48" s="36">
        <v>3.6600000000000001E-2</v>
      </c>
      <c r="L48" s="38">
        <v>432000</v>
      </c>
      <c r="M48" s="38">
        <v>107.9</v>
      </c>
      <c r="N48" s="38">
        <v>0</v>
      </c>
      <c r="O48" s="38">
        <v>466.12799999999999</v>
      </c>
      <c r="P48" s="36">
        <v>2.9000705600862E-5</v>
      </c>
      <c r="Q48" s="36">
        <v>3.4292456280309898E-5</v>
      </c>
      <c r="R48" s="68">
        <v>7.0794466059026999E-6</v>
      </c>
    </row>
    <row r="49" spans="2:18" x14ac:dyDescent="0.2">
      <c r="B49" s="63" t="s">
        <v>227</v>
      </c>
      <c r="C49" s="75" t="s">
        <v>3403</v>
      </c>
      <c r="D49" s="75" t="s">
        <v>3403</v>
      </c>
      <c r="E49" s="75" t="s">
        <v>3403</v>
      </c>
      <c r="F49" s="75" t="s">
        <v>3403</v>
      </c>
      <c r="G49" s="75" t="s">
        <v>3403</v>
      </c>
      <c r="H49" s="37">
        <v>6.0194074473820001</v>
      </c>
      <c r="I49" s="75" t="s">
        <v>3403</v>
      </c>
      <c r="J49" s="75" t="s">
        <v>3403</v>
      </c>
      <c r="K49" s="75" t="s">
        <v>3403</v>
      </c>
      <c r="L49" s="75" t="s">
        <v>3403</v>
      </c>
      <c r="M49" s="75" t="s">
        <v>3403</v>
      </c>
      <c r="N49" s="75" t="s">
        <v>3403</v>
      </c>
      <c r="O49" s="37">
        <v>572504.05860999995</v>
      </c>
      <c r="P49" s="75" t="s">
        <v>3403</v>
      </c>
      <c r="Q49" s="31">
        <v>4.2118410394000001E-2</v>
      </c>
      <c r="R49" s="67">
        <v>8.6950621169999999E-3</v>
      </c>
    </row>
    <row r="50" spans="2:18" x14ac:dyDescent="0.2">
      <c r="B50" s="64" t="s">
        <v>228</v>
      </c>
      <c r="C50" s="33" t="s">
        <v>229</v>
      </c>
      <c r="D50" s="33" t="s">
        <v>161</v>
      </c>
      <c r="E50" s="33" t="s">
        <v>162</v>
      </c>
      <c r="F50" s="33" t="s">
        <v>163</v>
      </c>
      <c r="G50" s="75" t="s">
        <v>3403</v>
      </c>
      <c r="H50" s="38">
        <v>2.2999999999999998</v>
      </c>
      <c r="I50" s="33" t="s">
        <v>46</v>
      </c>
      <c r="J50" s="9">
        <v>4.1519E-2</v>
      </c>
      <c r="K50" s="9">
        <v>4.65E-2</v>
      </c>
      <c r="L50" s="38">
        <v>91975</v>
      </c>
      <c r="M50" s="38">
        <v>99.15</v>
      </c>
      <c r="N50" s="38">
        <v>0</v>
      </c>
      <c r="O50" s="38">
        <v>91.193219999999997</v>
      </c>
      <c r="P50" s="36">
        <v>4.3352624996140797E-6</v>
      </c>
      <c r="Q50" s="36">
        <v>6.7089715913025598E-6</v>
      </c>
      <c r="R50" s="68">
        <v>1.3850219935518499E-6</v>
      </c>
    </row>
    <row r="51" spans="2:18" x14ac:dyDescent="0.2">
      <c r="B51" s="64" t="s">
        <v>230</v>
      </c>
      <c r="C51" s="33" t="s">
        <v>231</v>
      </c>
      <c r="D51" s="33" t="s">
        <v>161</v>
      </c>
      <c r="E51" s="33" t="s">
        <v>162</v>
      </c>
      <c r="F51" s="33" t="s">
        <v>163</v>
      </c>
      <c r="G51" s="75" t="s">
        <v>3403</v>
      </c>
      <c r="H51" s="38">
        <v>6.02</v>
      </c>
      <c r="I51" s="33" t="s">
        <v>46</v>
      </c>
      <c r="J51" s="9">
        <v>4.1519E-2</v>
      </c>
      <c r="K51" s="9">
        <v>4.8099999999999997E-2</v>
      </c>
      <c r="L51" s="38">
        <v>594159088</v>
      </c>
      <c r="M51" s="38">
        <v>96.34</v>
      </c>
      <c r="N51" s="38">
        <v>0</v>
      </c>
      <c r="O51" s="38">
        <v>572412.86539000005</v>
      </c>
      <c r="P51" s="36">
        <v>2.1521859157999999E-2</v>
      </c>
      <c r="Q51" s="36">
        <v>4.2111701421999999E-2</v>
      </c>
      <c r="R51" s="68">
        <v>8.6936770949999995E-3</v>
      </c>
    </row>
    <row r="52" spans="2:18" x14ac:dyDescent="0.2">
      <c r="B52" s="63" t="s">
        <v>232</v>
      </c>
      <c r="C52" s="75" t="s">
        <v>3403</v>
      </c>
      <c r="D52" s="75" t="s">
        <v>3403</v>
      </c>
      <c r="E52" s="75" t="s">
        <v>3403</v>
      </c>
      <c r="F52" s="75" t="s">
        <v>3403</v>
      </c>
      <c r="G52" s="75" t="s">
        <v>3403</v>
      </c>
      <c r="H52" s="75" t="s">
        <v>3403</v>
      </c>
      <c r="I52" s="75" t="s">
        <v>3403</v>
      </c>
      <c r="J52" s="75" t="s">
        <v>3403</v>
      </c>
      <c r="K52" s="75" t="s">
        <v>3403</v>
      </c>
      <c r="L52" s="75" t="s">
        <v>3403</v>
      </c>
      <c r="M52" s="75" t="s">
        <v>3403</v>
      </c>
      <c r="N52" s="75" t="s">
        <v>3403</v>
      </c>
      <c r="O52" s="75" t="s">
        <v>3403</v>
      </c>
      <c r="P52" s="75" t="s">
        <v>3403</v>
      </c>
      <c r="Q52" s="75" t="s">
        <v>3403</v>
      </c>
      <c r="R52" s="76" t="s">
        <v>3403</v>
      </c>
    </row>
    <row r="53" spans="2:18" x14ac:dyDescent="0.2">
      <c r="B53" s="63" t="s">
        <v>233</v>
      </c>
      <c r="C53" s="75" t="s">
        <v>3403</v>
      </c>
      <c r="D53" s="75" t="s">
        <v>3403</v>
      </c>
      <c r="E53" s="75" t="s">
        <v>3403</v>
      </c>
      <c r="F53" s="75" t="s">
        <v>3403</v>
      </c>
      <c r="G53" s="75" t="s">
        <v>3403</v>
      </c>
      <c r="H53" s="37">
        <v>0.93361602984400005</v>
      </c>
      <c r="I53" s="75" t="s">
        <v>3403</v>
      </c>
      <c r="J53" s="75" t="s">
        <v>3403</v>
      </c>
      <c r="K53" s="75" t="s">
        <v>3403</v>
      </c>
      <c r="L53" s="75" t="s">
        <v>3403</v>
      </c>
      <c r="M53" s="75" t="s">
        <v>3403</v>
      </c>
      <c r="N53" s="75" t="s">
        <v>3403</v>
      </c>
      <c r="O53" s="37">
        <v>3121292.8123900001</v>
      </c>
      <c r="P53" s="75" t="s">
        <v>3403</v>
      </c>
      <c r="Q53" s="31">
        <v>0.229629623852</v>
      </c>
      <c r="R53" s="67">
        <v>4.7405489064000002E-2</v>
      </c>
    </row>
    <row r="54" spans="2:18" x14ac:dyDescent="0.2">
      <c r="B54" s="63" t="s">
        <v>234</v>
      </c>
      <c r="C54" s="75" t="s">
        <v>3403</v>
      </c>
      <c r="D54" s="75" t="s">
        <v>3403</v>
      </c>
      <c r="E54" s="75" t="s">
        <v>3403</v>
      </c>
      <c r="F54" s="75" t="s">
        <v>3403</v>
      </c>
      <c r="G54" s="75" t="s">
        <v>3403</v>
      </c>
      <c r="H54" s="37">
        <v>6.2759999999999998</v>
      </c>
      <c r="I54" s="75" t="s">
        <v>3403</v>
      </c>
      <c r="J54" s="75" t="s">
        <v>3403</v>
      </c>
      <c r="K54" s="75" t="s">
        <v>3403</v>
      </c>
      <c r="L54" s="75" t="s">
        <v>3403</v>
      </c>
      <c r="M54" s="75" t="s">
        <v>3403</v>
      </c>
      <c r="N54" s="75" t="s">
        <v>3403</v>
      </c>
      <c r="O54" s="37">
        <v>29596.646430000001</v>
      </c>
      <c r="P54" s="75" t="s">
        <v>3403</v>
      </c>
      <c r="Q54" s="31">
        <v>2.1773884069999998E-3</v>
      </c>
      <c r="R54" s="67">
        <v>4.4950716900000001E-4</v>
      </c>
    </row>
    <row r="55" spans="2:18" x14ac:dyDescent="0.2">
      <c r="B55" s="64" t="s">
        <v>235</v>
      </c>
      <c r="C55" s="33" t="s">
        <v>236</v>
      </c>
      <c r="D55" s="33" t="s">
        <v>237</v>
      </c>
      <c r="E55" s="33" t="s">
        <v>238</v>
      </c>
      <c r="F55" s="33" t="s">
        <v>239</v>
      </c>
      <c r="G55" s="75" t="s">
        <v>3403</v>
      </c>
      <c r="H55" s="38">
        <v>6.2759999999999998</v>
      </c>
      <c r="I55" s="33" t="s">
        <v>47</v>
      </c>
      <c r="J55" s="36">
        <v>6.5000000000000002E-2</v>
      </c>
      <c r="K55" s="36">
        <v>5.2760000000000001E-2</v>
      </c>
      <c r="L55" s="38">
        <v>7500000</v>
      </c>
      <c r="M55" s="38">
        <v>108.80119999999999</v>
      </c>
      <c r="N55" s="38">
        <v>0</v>
      </c>
      <c r="O55" s="38">
        <v>29596.646430000001</v>
      </c>
      <c r="P55" s="36">
        <v>5.0000000000000001E-3</v>
      </c>
      <c r="Q55" s="36">
        <v>2.1773884069999998E-3</v>
      </c>
      <c r="R55" s="68">
        <v>4.4950716900000001E-4</v>
      </c>
    </row>
    <row r="56" spans="2:18" x14ac:dyDescent="0.2">
      <c r="B56" s="63" t="s">
        <v>240</v>
      </c>
      <c r="C56" s="75" t="s">
        <v>3403</v>
      </c>
      <c r="D56" s="75" t="s">
        <v>3403</v>
      </c>
      <c r="E56" s="75" t="s">
        <v>3403</v>
      </c>
      <c r="F56" s="75" t="s">
        <v>3403</v>
      </c>
      <c r="G56" s="75" t="s">
        <v>3403</v>
      </c>
      <c r="H56" s="37">
        <v>0.88247366624400003</v>
      </c>
      <c r="I56" s="75" t="s">
        <v>3403</v>
      </c>
      <c r="J56" s="75" t="s">
        <v>3403</v>
      </c>
      <c r="K56" s="75" t="s">
        <v>3403</v>
      </c>
      <c r="L56" s="75" t="s">
        <v>3403</v>
      </c>
      <c r="M56" s="75" t="s">
        <v>3403</v>
      </c>
      <c r="N56" s="75" t="s">
        <v>3403</v>
      </c>
      <c r="O56" s="37">
        <v>3091696.1659599999</v>
      </c>
      <c r="P56" s="75" t="s">
        <v>3403</v>
      </c>
      <c r="Q56" s="31">
        <v>0.22745223544400001</v>
      </c>
      <c r="R56" s="67">
        <v>4.6955981894E-2</v>
      </c>
    </row>
    <row r="57" spans="2:18" x14ac:dyDescent="0.2">
      <c r="B57" s="64" t="s">
        <v>241</v>
      </c>
      <c r="C57" s="33" t="s">
        <v>242</v>
      </c>
      <c r="D57" s="33" t="s">
        <v>243</v>
      </c>
      <c r="E57" s="33" t="s">
        <v>244</v>
      </c>
      <c r="F57" s="33" t="s">
        <v>245</v>
      </c>
      <c r="G57" s="75" t="s">
        <v>3403</v>
      </c>
      <c r="H57" s="38">
        <v>0.22500000000000001</v>
      </c>
      <c r="I57" s="33" t="s">
        <v>47</v>
      </c>
      <c r="J57" s="36">
        <v>0</v>
      </c>
      <c r="K57" s="36">
        <v>5.3319999999999999E-2</v>
      </c>
      <c r="L57" s="38">
        <v>1500000</v>
      </c>
      <c r="M57" s="38">
        <v>98.833399999999997</v>
      </c>
      <c r="N57" s="38">
        <v>0</v>
      </c>
      <c r="O57" s="38">
        <v>5377.0311300000003</v>
      </c>
      <c r="P57" s="36">
        <v>8.6509680433240495E-6</v>
      </c>
      <c r="Q57" s="36">
        <v>3.9558148100000002E-4</v>
      </c>
      <c r="R57" s="68">
        <v>8.1665132287937398E-5</v>
      </c>
    </row>
    <row r="58" spans="2:18" x14ac:dyDescent="0.2">
      <c r="B58" s="64" t="s">
        <v>246</v>
      </c>
      <c r="C58" s="33" t="s">
        <v>247</v>
      </c>
      <c r="D58" s="33" t="s">
        <v>243</v>
      </c>
      <c r="E58" s="33" t="s">
        <v>244</v>
      </c>
      <c r="F58" s="33" t="s">
        <v>245</v>
      </c>
      <c r="G58" s="75" t="s">
        <v>3403</v>
      </c>
      <c r="H58" s="38">
        <v>6.6000000000000003E-2</v>
      </c>
      <c r="I58" s="33" t="s">
        <v>47</v>
      </c>
      <c r="J58" s="36">
        <v>0</v>
      </c>
      <c r="K58" s="36">
        <v>5.3589999999999999E-2</v>
      </c>
      <c r="L58" s="38">
        <v>31350000</v>
      </c>
      <c r="M58" s="38">
        <v>99.634200000000007</v>
      </c>
      <c r="N58" s="38">
        <v>0</v>
      </c>
      <c r="O58" s="38">
        <v>113290.51179999999</v>
      </c>
      <c r="P58" s="36">
        <v>1.2553658299999999E-4</v>
      </c>
      <c r="Q58" s="36">
        <v>8.3346418209999992E-3</v>
      </c>
      <c r="R58" s="68">
        <v>1.7206306620000001E-3</v>
      </c>
    </row>
    <row r="59" spans="2:18" x14ac:dyDescent="0.2">
      <c r="B59" s="64" t="s">
        <v>248</v>
      </c>
      <c r="C59" s="33" t="s">
        <v>249</v>
      </c>
      <c r="D59" s="33" t="s">
        <v>243</v>
      </c>
      <c r="E59" s="33" t="s">
        <v>244</v>
      </c>
      <c r="F59" s="33" t="s">
        <v>245</v>
      </c>
      <c r="G59" s="75" t="s">
        <v>3403</v>
      </c>
      <c r="H59" s="38">
        <v>0.43099999999999999</v>
      </c>
      <c r="I59" s="33" t="s">
        <v>47</v>
      </c>
      <c r="J59" s="36">
        <v>0</v>
      </c>
      <c r="K59" s="36">
        <v>5.2429999999999997E-2</v>
      </c>
      <c r="L59" s="38">
        <v>238000</v>
      </c>
      <c r="M59" s="38">
        <v>97.5</v>
      </c>
      <c r="N59" s="38">
        <v>0</v>
      </c>
      <c r="O59" s="38">
        <v>841.64534000000003</v>
      </c>
      <c r="P59" s="36">
        <v>3.3832288512658699E-6</v>
      </c>
      <c r="Q59" s="36">
        <v>6.1918799182792195E-5</v>
      </c>
      <c r="R59" s="68">
        <v>1.27827190077336E-5</v>
      </c>
    </row>
    <row r="60" spans="2:18" x14ac:dyDescent="0.2">
      <c r="B60" s="64" t="s">
        <v>250</v>
      </c>
      <c r="C60" s="33" t="s">
        <v>251</v>
      </c>
      <c r="D60" s="33" t="s">
        <v>252</v>
      </c>
      <c r="E60" s="33" t="s">
        <v>244</v>
      </c>
      <c r="F60" s="33" t="s">
        <v>245</v>
      </c>
      <c r="G60" s="75" t="s">
        <v>3403</v>
      </c>
      <c r="H60" s="38">
        <v>0.85</v>
      </c>
      <c r="I60" s="33" t="s">
        <v>47</v>
      </c>
      <c r="J60" s="36">
        <v>0</v>
      </c>
      <c r="K60" s="36">
        <v>4.8149999999999998E-2</v>
      </c>
      <c r="L60" s="38">
        <v>402807000</v>
      </c>
      <c r="M60" s="38">
        <v>96.130099999999999</v>
      </c>
      <c r="N60" s="38">
        <v>0</v>
      </c>
      <c r="O60" s="38">
        <v>1404442.48572</v>
      </c>
      <c r="P60" s="36">
        <v>8.2547492670000007E-3</v>
      </c>
      <c r="Q60" s="36">
        <v>0.103323084087</v>
      </c>
      <c r="R60" s="68">
        <v>2.1330354728E-2</v>
      </c>
    </row>
    <row r="61" spans="2:18" x14ac:dyDescent="0.2">
      <c r="B61" s="64" t="s">
        <v>253</v>
      </c>
      <c r="C61" s="33" t="s">
        <v>254</v>
      </c>
      <c r="D61" s="33" t="s">
        <v>243</v>
      </c>
      <c r="E61" s="33" t="s">
        <v>255</v>
      </c>
      <c r="F61" s="33" t="s">
        <v>239</v>
      </c>
      <c r="G61" s="75" t="s">
        <v>3403</v>
      </c>
      <c r="H61" s="38">
        <v>0.45200000000000001</v>
      </c>
      <c r="I61" s="33" t="s">
        <v>47</v>
      </c>
      <c r="J61" s="36">
        <v>2.5000000000000001E-3</v>
      </c>
      <c r="K61" s="36">
        <v>5.2249999999999998E-2</v>
      </c>
      <c r="L61" s="38">
        <v>2000000</v>
      </c>
      <c r="M61" s="38">
        <v>97.820899999999995</v>
      </c>
      <c r="N61" s="38">
        <v>0</v>
      </c>
      <c r="O61" s="38">
        <v>7095.9280900000003</v>
      </c>
      <c r="P61" s="36">
        <v>3.1579612202362098E-5</v>
      </c>
      <c r="Q61" s="36">
        <v>5.2203858899999998E-4</v>
      </c>
      <c r="R61" s="68">
        <v>1.0777135000000001E-4</v>
      </c>
    </row>
    <row r="62" spans="2:18" x14ac:dyDescent="0.2">
      <c r="B62" s="64" t="s">
        <v>256</v>
      </c>
      <c r="C62" s="33" t="s">
        <v>257</v>
      </c>
      <c r="D62" s="33" t="s">
        <v>258</v>
      </c>
      <c r="E62" s="33" t="s">
        <v>255</v>
      </c>
      <c r="F62" s="33" t="s">
        <v>239</v>
      </c>
      <c r="G62" s="75" t="s">
        <v>3403</v>
      </c>
      <c r="H62" s="38">
        <v>0.7</v>
      </c>
      <c r="I62" s="33" t="s">
        <v>47</v>
      </c>
      <c r="J62" s="36">
        <v>3.7499999999999999E-3</v>
      </c>
      <c r="K62" s="36">
        <v>4.9950000000000001E-2</v>
      </c>
      <c r="L62" s="38">
        <v>185000000</v>
      </c>
      <c r="M62" s="38">
        <v>96.969700000000003</v>
      </c>
      <c r="N62" s="38">
        <v>0</v>
      </c>
      <c r="O62" s="38">
        <v>650661.83849999995</v>
      </c>
      <c r="P62" s="36">
        <v>2.8826975809999999E-3</v>
      </c>
      <c r="Q62" s="36">
        <v>4.7868380895E-2</v>
      </c>
      <c r="R62" s="68">
        <v>9.8821047950000008E-3</v>
      </c>
    </row>
    <row r="63" spans="2:18" x14ac:dyDescent="0.2">
      <c r="B63" s="64" t="s">
        <v>259</v>
      </c>
      <c r="C63" s="33" t="s">
        <v>260</v>
      </c>
      <c r="D63" s="33" t="s">
        <v>252</v>
      </c>
      <c r="E63" s="33" t="s">
        <v>255</v>
      </c>
      <c r="F63" s="33" t="s">
        <v>239</v>
      </c>
      <c r="G63" s="75" t="s">
        <v>3403</v>
      </c>
      <c r="H63" s="38">
        <v>0.53400000000000003</v>
      </c>
      <c r="I63" s="33" t="s">
        <v>47</v>
      </c>
      <c r="J63" s="36">
        <v>3.7499999999999999E-3</v>
      </c>
      <c r="K63" s="36">
        <v>5.0970000000000001E-2</v>
      </c>
      <c r="L63" s="38">
        <v>20900000</v>
      </c>
      <c r="M63" s="38">
        <v>97.711399999999998</v>
      </c>
      <c r="N63" s="38">
        <v>0</v>
      </c>
      <c r="O63" s="38">
        <v>74069.442790000001</v>
      </c>
      <c r="P63" s="36">
        <v>3.0940960499999999E-4</v>
      </c>
      <c r="Q63" s="36">
        <v>5.4491966330000004E-3</v>
      </c>
      <c r="R63" s="68">
        <v>1.124949939E-3</v>
      </c>
    </row>
    <row r="64" spans="2:18" x14ac:dyDescent="0.2">
      <c r="B64" s="64" t="s">
        <v>261</v>
      </c>
      <c r="C64" s="33" t="s">
        <v>262</v>
      </c>
      <c r="D64" s="33" t="s">
        <v>243</v>
      </c>
      <c r="E64" s="33" t="s">
        <v>255</v>
      </c>
      <c r="F64" s="33" t="s">
        <v>239</v>
      </c>
      <c r="G64" s="75" t="s">
        <v>3403</v>
      </c>
      <c r="H64" s="38">
        <v>1.1080000000000001</v>
      </c>
      <c r="I64" s="33" t="s">
        <v>47</v>
      </c>
      <c r="J64" s="36">
        <v>1.4999999999999999E-2</v>
      </c>
      <c r="K64" s="36">
        <v>4.7100000000000003E-2</v>
      </c>
      <c r="L64" s="38">
        <v>400000</v>
      </c>
      <c r="M64" s="38">
        <v>97.107799999999997</v>
      </c>
      <c r="N64" s="38">
        <v>0</v>
      </c>
      <c r="O64" s="38">
        <v>1408.83996</v>
      </c>
      <c r="P64" s="36">
        <v>4.98454790150533E-6</v>
      </c>
      <c r="Q64" s="36">
        <v>1.036466E-4</v>
      </c>
      <c r="R64" s="68">
        <v>2.1397142572602601E-5</v>
      </c>
    </row>
    <row r="65" spans="2:18" x14ac:dyDescent="0.2">
      <c r="B65" s="64" t="s">
        <v>263</v>
      </c>
      <c r="C65" s="33" t="s">
        <v>264</v>
      </c>
      <c r="D65" s="33" t="s">
        <v>258</v>
      </c>
      <c r="E65" s="33" t="s">
        <v>255</v>
      </c>
      <c r="F65" s="33" t="s">
        <v>239</v>
      </c>
      <c r="G65" s="75" t="s">
        <v>3403</v>
      </c>
      <c r="H65" s="38">
        <v>0.73899999999999999</v>
      </c>
      <c r="I65" s="33" t="s">
        <v>47</v>
      </c>
      <c r="J65" s="36">
        <v>1.4999999999999999E-2</v>
      </c>
      <c r="K65" s="36">
        <v>4.965E-2</v>
      </c>
      <c r="L65" s="38">
        <v>1000000</v>
      </c>
      <c r="M65" s="38">
        <v>97.885199999999998</v>
      </c>
      <c r="N65" s="38">
        <v>0</v>
      </c>
      <c r="O65" s="38">
        <v>3550.2962000000002</v>
      </c>
      <c r="P65" s="36">
        <v>2.20950529176517E-5</v>
      </c>
      <c r="Q65" s="36">
        <v>2.6119086800000001E-4</v>
      </c>
      <c r="R65" s="68">
        <v>5.3921095456696998E-5</v>
      </c>
    </row>
    <row r="66" spans="2:18" x14ac:dyDescent="0.2">
      <c r="B66" s="64" t="s">
        <v>265</v>
      </c>
      <c r="C66" s="33" t="s">
        <v>266</v>
      </c>
      <c r="D66" s="33" t="s">
        <v>267</v>
      </c>
      <c r="E66" s="33" t="s">
        <v>255</v>
      </c>
      <c r="F66" s="33" t="s">
        <v>239</v>
      </c>
      <c r="G66" s="75" t="s">
        <v>3403</v>
      </c>
      <c r="H66" s="38">
        <v>0.57399999999999995</v>
      </c>
      <c r="I66" s="33" t="s">
        <v>47</v>
      </c>
      <c r="J66" s="36">
        <v>1.7500000000000002E-2</v>
      </c>
      <c r="K66" s="36">
        <v>5.1040000000000002E-2</v>
      </c>
      <c r="L66" s="38">
        <v>100000000</v>
      </c>
      <c r="M66" s="38">
        <v>98.846500000000006</v>
      </c>
      <c r="N66" s="38">
        <v>0</v>
      </c>
      <c r="O66" s="38">
        <v>358516.25550000003</v>
      </c>
      <c r="P66" s="36">
        <v>2.345930982E-3</v>
      </c>
      <c r="Q66" s="36">
        <v>2.6375594294E-2</v>
      </c>
      <c r="R66" s="68">
        <v>5.4450637760000004E-3</v>
      </c>
    </row>
    <row r="67" spans="2:18" x14ac:dyDescent="0.2">
      <c r="B67" s="64" t="s">
        <v>268</v>
      </c>
      <c r="C67" s="33" t="s">
        <v>269</v>
      </c>
      <c r="D67" s="33" t="s">
        <v>258</v>
      </c>
      <c r="E67" s="33" t="s">
        <v>255</v>
      </c>
      <c r="F67" s="33" t="s">
        <v>239</v>
      </c>
      <c r="G67" s="75" t="s">
        <v>3403</v>
      </c>
      <c r="H67" s="38">
        <v>7.4530000000000003</v>
      </c>
      <c r="I67" s="33" t="s">
        <v>47</v>
      </c>
      <c r="J67" s="36">
        <v>1.8749999999999999E-2</v>
      </c>
      <c r="K67" s="36">
        <v>3.9E-2</v>
      </c>
      <c r="L67" s="38">
        <v>1400000</v>
      </c>
      <c r="M67" s="38">
        <v>86.736699999999999</v>
      </c>
      <c r="N67" s="38">
        <v>0</v>
      </c>
      <c r="O67" s="38">
        <v>4404.3161499999997</v>
      </c>
      <c r="P67" s="36">
        <v>9.9145226511433593E-6</v>
      </c>
      <c r="Q67" s="36">
        <v>3.2402005200000001E-4</v>
      </c>
      <c r="R67" s="68">
        <v>6.6891757241444307E-5</v>
      </c>
    </row>
    <row r="68" spans="2:18" x14ac:dyDescent="0.2">
      <c r="B68" s="64" t="s">
        <v>270</v>
      </c>
      <c r="C68" s="33" t="s">
        <v>271</v>
      </c>
      <c r="D68" s="33" t="s">
        <v>267</v>
      </c>
      <c r="E68" s="33" t="s">
        <v>255</v>
      </c>
      <c r="F68" s="33" t="s">
        <v>239</v>
      </c>
      <c r="G68" s="75" t="s">
        <v>3403</v>
      </c>
      <c r="H68" s="38">
        <v>0.65500000000000003</v>
      </c>
      <c r="I68" s="33" t="s">
        <v>47</v>
      </c>
      <c r="J68" s="36">
        <v>1.8749999999999999E-2</v>
      </c>
      <c r="K68" s="36">
        <v>5.0849999999999999E-2</v>
      </c>
      <c r="L68" s="38">
        <v>100700000</v>
      </c>
      <c r="M68" s="38">
        <v>98.580100000000002</v>
      </c>
      <c r="N68" s="38">
        <v>0</v>
      </c>
      <c r="O68" s="38">
        <v>360052.87286</v>
      </c>
      <c r="P68" s="36">
        <v>3.487083593E-3</v>
      </c>
      <c r="Q68" s="36">
        <v>2.6488641319E-2</v>
      </c>
      <c r="R68" s="68">
        <v>5.4684015730000002E-3</v>
      </c>
    </row>
    <row r="69" spans="2:18" x14ac:dyDescent="0.2">
      <c r="B69" s="64" t="s">
        <v>272</v>
      </c>
      <c r="C69" s="33" t="s">
        <v>273</v>
      </c>
      <c r="D69" s="33" t="s">
        <v>243</v>
      </c>
      <c r="E69" s="33" t="s">
        <v>255</v>
      </c>
      <c r="F69" s="33" t="s">
        <v>239</v>
      </c>
      <c r="G69" s="75" t="s">
        <v>3403</v>
      </c>
      <c r="H69" s="38">
        <v>0.86199999999999999</v>
      </c>
      <c r="I69" s="33" t="s">
        <v>47</v>
      </c>
      <c r="J69" s="36">
        <v>2.2499999999999999E-2</v>
      </c>
      <c r="K69" s="36">
        <v>4.9000000000000002E-2</v>
      </c>
      <c r="L69" s="38">
        <v>3980000</v>
      </c>
      <c r="M69" s="38">
        <v>98.068200000000004</v>
      </c>
      <c r="N69" s="38">
        <v>0</v>
      </c>
      <c r="O69" s="38">
        <v>14156.59578</v>
      </c>
      <c r="P69" s="36">
        <v>6.0273806639205203E-5</v>
      </c>
      <c r="Q69" s="36">
        <v>1.0414831149999999E-3</v>
      </c>
      <c r="R69" s="68">
        <v>2.1500717300000001E-4</v>
      </c>
    </row>
    <row r="70" spans="2:18" x14ac:dyDescent="0.2">
      <c r="B70" s="64" t="s">
        <v>274</v>
      </c>
      <c r="C70" s="33" t="s">
        <v>275</v>
      </c>
      <c r="D70" s="33" t="s">
        <v>243</v>
      </c>
      <c r="E70" s="33" t="s">
        <v>255</v>
      </c>
      <c r="F70" s="33" t="s">
        <v>239</v>
      </c>
      <c r="G70" s="75" t="s">
        <v>3403</v>
      </c>
      <c r="H70" s="38">
        <v>0.371</v>
      </c>
      <c r="I70" s="33" t="s">
        <v>47</v>
      </c>
      <c r="J70" s="36">
        <v>2.5000000000000001E-2</v>
      </c>
      <c r="K70" s="36">
        <v>5.1810000000000002E-2</v>
      </c>
      <c r="L70" s="38">
        <v>400000</v>
      </c>
      <c r="M70" s="38">
        <v>99.355099999999993</v>
      </c>
      <c r="N70" s="38">
        <v>0</v>
      </c>
      <c r="O70" s="38">
        <v>1441.44379</v>
      </c>
      <c r="P70" s="36">
        <v>6.0610652322145598E-6</v>
      </c>
      <c r="Q70" s="36">
        <v>1.06045223E-4</v>
      </c>
      <c r="R70" s="68">
        <v>2.1892322166261299E-5</v>
      </c>
    </row>
    <row r="71" spans="2:18" x14ac:dyDescent="0.2">
      <c r="B71" s="64" t="s">
        <v>276</v>
      </c>
      <c r="C71" s="33" t="s">
        <v>277</v>
      </c>
      <c r="D71" s="33" t="s">
        <v>243</v>
      </c>
      <c r="E71" s="33" t="s">
        <v>255</v>
      </c>
      <c r="F71" s="33" t="s">
        <v>239</v>
      </c>
      <c r="G71" s="75" t="s">
        <v>3403</v>
      </c>
      <c r="H71" s="38">
        <v>7.4260000000000002</v>
      </c>
      <c r="I71" s="33" t="s">
        <v>47</v>
      </c>
      <c r="J71" s="36">
        <v>2.8750000000000001E-2</v>
      </c>
      <c r="K71" s="36">
        <v>3.9019999999999999E-2</v>
      </c>
      <c r="L71" s="38">
        <v>750000</v>
      </c>
      <c r="M71" s="38">
        <v>93.105699999999999</v>
      </c>
      <c r="N71" s="38">
        <v>0</v>
      </c>
      <c r="O71" s="38">
        <v>2532.7078000000001</v>
      </c>
      <c r="P71" s="36">
        <v>5.6246765810965899E-6</v>
      </c>
      <c r="Q71" s="36">
        <v>1.8632815700000001E-4</v>
      </c>
      <c r="R71" s="68">
        <v>3.8466193059531497E-5</v>
      </c>
    </row>
    <row r="72" spans="2:18" x14ac:dyDescent="0.2">
      <c r="B72" s="64" t="s">
        <v>278</v>
      </c>
      <c r="C72" s="33" t="s">
        <v>279</v>
      </c>
      <c r="D72" s="33" t="s">
        <v>252</v>
      </c>
      <c r="E72" s="33" t="s">
        <v>255</v>
      </c>
      <c r="F72" s="33" t="s">
        <v>239</v>
      </c>
      <c r="G72" s="75" t="s">
        <v>3403</v>
      </c>
      <c r="H72" s="38">
        <v>8.0410000000000004</v>
      </c>
      <c r="I72" s="33" t="s">
        <v>47</v>
      </c>
      <c r="J72" s="36">
        <v>3.3750000000000002E-2</v>
      </c>
      <c r="K72" s="36">
        <v>3.8830000000000003E-2</v>
      </c>
      <c r="L72" s="38">
        <v>4800000</v>
      </c>
      <c r="M72" s="38">
        <v>96.484200000000001</v>
      </c>
      <c r="N72" s="38">
        <v>0</v>
      </c>
      <c r="O72" s="38">
        <v>16797.513279999999</v>
      </c>
      <c r="P72" s="36">
        <v>4.4233516103764497E-5</v>
      </c>
      <c r="Q72" s="36">
        <v>1.2357721259999999E-3</v>
      </c>
      <c r="R72" s="68">
        <v>2.5511683099999999E-4</v>
      </c>
    </row>
    <row r="73" spans="2:18" x14ac:dyDescent="0.2">
      <c r="B73" s="64" t="s">
        <v>280</v>
      </c>
      <c r="C73" s="33" t="s">
        <v>281</v>
      </c>
      <c r="D73" s="33" t="s">
        <v>243</v>
      </c>
      <c r="E73" s="33" t="s">
        <v>255</v>
      </c>
      <c r="F73" s="33" t="s">
        <v>239</v>
      </c>
      <c r="G73" s="75" t="s">
        <v>3403</v>
      </c>
      <c r="H73" s="38">
        <v>7.7569999999999997</v>
      </c>
      <c r="I73" s="33" t="s">
        <v>47</v>
      </c>
      <c r="J73" s="36">
        <v>3.5000000000000003E-2</v>
      </c>
      <c r="K73" s="36">
        <v>3.8890000000000001E-2</v>
      </c>
      <c r="L73" s="38">
        <v>8130000</v>
      </c>
      <c r="M73" s="38">
        <v>98.362799999999993</v>
      </c>
      <c r="N73" s="38">
        <v>0</v>
      </c>
      <c r="O73" s="38">
        <v>29004.74049</v>
      </c>
      <c r="P73" s="36">
        <v>7.0879940017959695E-5</v>
      </c>
      <c r="Q73" s="36">
        <v>2.133842625E-3</v>
      </c>
      <c r="R73" s="68">
        <v>4.4051743600000002E-4</v>
      </c>
    </row>
    <row r="74" spans="2:18" x14ac:dyDescent="0.2">
      <c r="B74" s="64" t="s">
        <v>282</v>
      </c>
      <c r="C74" s="33" t="s">
        <v>283</v>
      </c>
      <c r="D74" s="33" t="s">
        <v>252</v>
      </c>
      <c r="E74" s="33" t="s">
        <v>255</v>
      </c>
      <c r="F74" s="33" t="s">
        <v>239</v>
      </c>
      <c r="G74" s="75" t="s">
        <v>3403</v>
      </c>
      <c r="H74" s="38">
        <v>8.0039999999999996</v>
      </c>
      <c r="I74" s="33" t="s">
        <v>47</v>
      </c>
      <c r="J74" s="36">
        <v>3.875E-2</v>
      </c>
      <c r="K74" s="36">
        <v>3.882E-2</v>
      </c>
      <c r="L74" s="38">
        <v>516000</v>
      </c>
      <c r="M74" s="38">
        <v>101.4117</v>
      </c>
      <c r="N74" s="38">
        <v>0</v>
      </c>
      <c r="O74" s="38">
        <v>1897.9524200000001</v>
      </c>
      <c r="P74" s="36">
        <v>4.2234499693063197E-6</v>
      </c>
      <c r="Q74" s="36">
        <v>1.3962999500000001E-4</v>
      </c>
      <c r="R74" s="68">
        <v>2.8825671956917002E-5</v>
      </c>
    </row>
    <row r="75" spans="2:18" x14ac:dyDescent="0.2">
      <c r="B75" s="64" t="s">
        <v>284</v>
      </c>
      <c r="C75" s="33" t="s">
        <v>285</v>
      </c>
      <c r="D75" s="33" t="s">
        <v>252</v>
      </c>
      <c r="E75" s="33" t="s">
        <v>255</v>
      </c>
      <c r="F75" s="33" t="s">
        <v>239</v>
      </c>
      <c r="G75" s="75" t="s">
        <v>3403</v>
      </c>
      <c r="H75" s="38">
        <v>0.81599999999999995</v>
      </c>
      <c r="I75" s="33" t="s">
        <v>47</v>
      </c>
      <c r="J75" s="36">
        <v>4.3749999999999997E-2</v>
      </c>
      <c r="K75" s="36">
        <v>4.8849999999999998E-2</v>
      </c>
      <c r="L75" s="38">
        <v>1000000</v>
      </c>
      <c r="M75" s="38">
        <v>100.34310000000001</v>
      </c>
      <c r="N75" s="38">
        <v>0</v>
      </c>
      <c r="O75" s="38">
        <v>3639.4442399999998</v>
      </c>
      <c r="P75" s="36">
        <v>2.3812358614120701E-5</v>
      </c>
      <c r="Q75" s="36">
        <v>2.6774937800000002E-4</v>
      </c>
      <c r="R75" s="68">
        <v>5.5275055719116097E-5</v>
      </c>
    </row>
    <row r="76" spans="2:18" x14ac:dyDescent="0.2">
      <c r="B76" s="64" t="s">
        <v>286</v>
      </c>
      <c r="C76" s="33" t="s">
        <v>287</v>
      </c>
      <c r="D76" s="33" t="s">
        <v>252</v>
      </c>
      <c r="E76" s="33" t="s">
        <v>255</v>
      </c>
      <c r="F76" s="33" t="s">
        <v>239</v>
      </c>
      <c r="G76" s="75" t="s">
        <v>3403</v>
      </c>
      <c r="H76" s="38">
        <v>5.827</v>
      </c>
      <c r="I76" s="33" t="s">
        <v>47</v>
      </c>
      <c r="J76" s="36">
        <v>4.6249999999999999E-2</v>
      </c>
      <c r="K76" s="36">
        <v>3.8929999999999999E-2</v>
      </c>
      <c r="L76" s="38">
        <v>3760000</v>
      </c>
      <c r="M76" s="38">
        <v>105.4847</v>
      </c>
      <c r="N76" s="38">
        <v>0</v>
      </c>
      <c r="O76" s="38">
        <v>14385.49706</v>
      </c>
      <c r="P76" s="36">
        <v>1.0162162099999999E-4</v>
      </c>
      <c r="Q76" s="36">
        <v>1.0583230969999999E-3</v>
      </c>
      <c r="R76" s="68">
        <v>2.1848367399999999E-4</v>
      </c>
    </row>
    <row r="77" spans="2:18" x14ac:dyDescent="0.2">
      <c r="B77" s="64" t="s">
        <v>288</v>
      </c>
      <c r="C77" s="33" t="s">
        <v>289</v>
      </c>
      <c r="D77" s="33" t="s">
        <v>243</v>
      </c>
      <c r="E77" s="33" t="s">
        <v>255</v>
      </c>
      <c r="F77" s="33" t="s">
        <v>239</v>
      </c>
      <c r="G77" s="75" t="s">
        <v>3403</v>
      </c>
      <c r="H77" s="38">
        <v>2.7050000000000001</v>
      </c>
      <c r="I77" s="33" t="s">
        <v>47</v>
      </c>
      <c r="J77" s="36">
        <v>4.6249999999999999E-2</v>
      </c>
      <c r="K77" s="36">
        <v>4.0250000000000001E-2</v>
      </c>
      <c r="L77" s="38">
        <v>330000</v>
      </c>
      <c r="M77" s="38">
        <v>102.2154</v>
      </c>
      <c r="N77" s="38">
        <v>0</v>
      </c>
      <c r="O77" s="38">
        <v>1223.42634</v>
      </c>
      <c r="P77" s="36">
        <v>6.7470864853813098E-6</v>
      </c>
      <c r="Q77" s="36">
        <v>9.0005951748510206E-5</v>
      </c>
      <c r="R77" s="68">
        <v>1.85811224605365E-5</v>
      </c>
    </row>
    <row r="78" spans="2:18" x14ac:dyDescent="0.2">
      <c r="B78" s="64" t="s">
        <v>290</v>
      </c>
      <c r="C78" s="33" t="s">
        <v>291</v>
      </c>
      <c r="D78" s="33" t="s">
        <v>243</v>
      </c>
      <c r="E78" s="33" t="s">
        <v>255</v>
      </c>
      <c r="F78" s="33" t="s">
        <v>239</v>
      </c>
      <c r="G78" s="75" t="s">
        <v>3403</v>
      </c>
      <c r="H78" s="38">
        <v>4.3369999999999997</v>
      </c>
      <c r="I78" s="33" t="s">
        <v>47</v>
      </c>
      <c r="J78" s="36">
        <v>4.8750000000000002E-2</v>
      </c>
      <c r="K78" s="36">
        <v>3.866E-2</v>
      </c>
      <c r="L78" s="38">
        <v>2185000</v>
      </c>
      <c r="M78" s="38">
        <v>105.2422</v>
      </c>
      <c r="N78" s="38">
        <v>0</v>
      </c>
      <c r="O78" s="38">
        <v>8340.4390899999999</v>
      </c>
      <c r="P78" s="36">
        <v>4.2020038846900903E-5</v>
      </c>
      <c r="Q78" s="36">
        <v>6.1359571299999995E-4</v>
      </c>
      <c r="R78" s="68">
        <v>1.26672701E-4</v>
      </c>
    </row>
    <row r="79" spans="2:18" x14ac:dyDescent="0.2">
      <c r="B79" s="64" t="s">
        <v>292</v>
      </c>
      <c r="C79" s="33" t="s">
        <v>293</v>
      </c>
      <c r="D79" s="33" t="s">
        <v>252</v>
      </c>
      <c r="E79" s="33" t="s">
        <v>255</v>
      </c>
      <c r="F79" s="33" t="s">
        <v>239</v>
      </c>
      <c r="G79" s="75" t="s">
        <v>3403</v>
      </c>
      <c r="H79" s="38">
        <v>1.6719999999999999</v>
      </c>
      <c r="I79" s="33" t="s">
        <v>47</v>
      </c>
      <c r="J79" s="36">
        <v>0.05</v>
      </c>
      <c r="K79" s="36">
        <v>4.3700000000000003E-2</v>
      </c>
      <c r="L79" s="38">
        <v>880000</v>
      </c>
      <c r="M79" s="38">
        <v>102.3233</v>
      </c>
      <c r="N79" s="38">
        <v>0</v>
      </c>
      <c r="O79" s="38">
        <v>3265.9141599999998</v>
      </c>
      <c r="P79" s="36">
        <v>1.8334861238436501E-5</v>
      </c>
      <c r="Q79" s="36">
        <v>2.4026923599999999E-4</v>
      </c>
      <c r="R79" s="68">
        <v>4.9601965372562002E-5</v>
      </c>
    </row>
    <row r="80" spans="2:18" x14ac:dyDescent="0.2">
      <c r="B80" s="64" t="s">
        <v>294</v>
      </c>
      <c r="C80" s="33" t="s">
        <v>295</v>
      </c>
      <c r="D80" s="33" t="s">
        <v>237</v>
      </c>
      <c r="E80" s="33" t="s">
        <v>244</v>
      </c>
      <c r="F80" s="33" t="s">
        <v>245</v>
      </c>
      <c r="G80" s="75" t="s">
        <v>3403</v>
      </c>
      <c r="H80" s="38">
        <v>0.67200000000000004</v>
      </c>
      <c r="I80" s="33" t="s">
        <v>49</v>
      </c>
      <c r="J80" s="36">
        <v>2.75E-2</v>
      </c>
      <c r="K80" s="36">
        <v>4.6890000000000001E-2</v>
      </c>
      <c r="L80" s="38">
        <v>1500000</v>
      </c>
      <c r="M80" s="38">
        <v>99.599900000000005</v>
      </c>
      <c r="N80" s="38">
        <v>0</v>
      </c>
      <c r="O80" s="38">
        <v>6903.6176699999996</v>
      </c>
      <c r="P80" s="36">
        <v>4.1892415584827603E-5</v>
      </c>
      <c r="Q80" s="36">
        <v>5.0789055099999996E-4</v>
      </c>
      <c r="R80" s="68">
        <v>1.04850583E-4</v>
      </c>
    </row>
    <row r="81" spans="2:18" ht="13.5" thickBot="1" x14ac:dyDescent="0.25">
      <c r="B81" s="64" t="s">
        <v>296</v>
      </c>
      <c r="C81" s="33" t="s">
        <v>297</v>
      </c>
      <c r="D81" s="33" t="s">
        <v>243</v>
      </c>
      <c r="E81" s="33" t="s">
        <v>298</v>
      </c>
      <c r="F81" s="33" t="s">
        <v>245</v>
      </c>
      <c r="G81" s="75" t="s">
        <v>3403</v>
      </c>
      <c r="H81" s="38">
        <v>1.218</v>
      </c>
      <c r="I81" s="33" t="s">
        <v>47</v>
      </c>
      <c r="J81" s="36">
        <v>3.0939999999999999E-2</v>
      </c>
      <c r="K81" s="36">
        <v>5.4679999999999999E-2</v>
      </c>
      <c r="L81" s="38">
        <v>633000</v>
      </c>
      <c r="M81" s="38">
        <v>97.981300000000005</v>
      </c>
      <c r="N81" s="38">
        <v>0</v>
      </c>
      <c r="O81" s="38">
        <v>2249.54385</v>
      </c>
      <c r="P81" s="36">
        <v>6.3299999999999999E-4</v>
      </c>
      <c r="Q81" s="36">
        <v>1.6549613799999999E-4</v>
      </c>
      <c r="R81" s="68">
        <v>3.4165563050732397E-5</v>
      </c>
    </row>
    <row r="82" spans="2:18" x14ac:dyDescent="0.2">
      <c r="B82" s="80" t="s">
        <v>299</v>
      </c>
      <c r="C82" s="81" t="s">
        <v>300</v>
      </c>
      <c r="D82" s="81" t="s">
        <v>243</v>
      </c>
      <c r="E82" s="81" t="s">
        <v>301</v>
      </c>
      <c r="F82" s="81" t="s">
        <v>245</v>
      </c>
      <c r="G82" s="77" t="s">
        <v>3403</v>
      </c>
      <c r="H82" s="82">
        <v>1.28</v>
      </c>
      <c r="I82" s="81" t="s">
        <v>47</v>
      </c>
      <c r="J82" s="83">
        <v>3.0429999999999999E-2</v>
      </c>
      <c r="K82" s="83">
        <v>4.6350000000000002E-2</v>
      </c>
      <c r="L82" s="82">
        <v>600000</v>
      </c>
      <c r="M82" s="82">
        <v>98.606099999999998</v>
      </c>
      <c r="N82" s="82">
        <v>0</v>
      </c>
      <c r="O82" s="82">
        <v>2145.8659499999999</v>
      </c>
      <c r="P82" s="83">
        <v>5.9999999999999995E-4</v>
      </c>
      <c r="Q82" s="83">
        <v>1.57868684E-4</v>
      </c>
      <c r="R82" s="84">
        <v>3.2590926561909397E-5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B1:AZ10000"/>
  <sheetViews>
    <sheetView rightToLeft="1" workbookViewId="0">
      <selection activeCell="B7" sqref="B7:T19"/>
    </sheetView>
  </sheetViews>
  <sheetFormatPr defaultColWidth="9.140625" defaultRowHeight="12.75" customHeight="1" x14ac:dyDescent="0.2"/>
  <cols>
    <col min="1" max="1" width="9.140625" style="26"/>
    <col min="2" max="2" width="27.5703125" style="26" customWidth="1"/>
    <col min="3" max="3" width="11.28515625" style="26" customWidth="1"/>
    <col min="4" max="5" width="10.85546875" style="26" customWidth="1"/>
    <col min="6" max="6" width="11.7109375" style="26" bestFit="1" customWidth="1"/>
    <col min="7" max="7" width="17.85546875" style="26" bestFit="1" customWidth="1"/>
    <col min="8" max="9" width="10.85546875" style="26" customWidth="1"/>
    <col min="10" max="10" width="12.85546875" style="26" bestFit="1" customWidth="1"/>
    <col min="11" max="11" width="10.85546875" style="26" customWidth="1"/>
    <col min="12" max="13" width="12" style="26" customWidth="1"/>
    <col min="14" max="14" width="13.85546875" style="26" bestFit="1" customWidth="1"/>
    <col min="15" max="17" width="12" style="26" customWidth="1"/>
    <col min="18" max="18" width="21.7109375" style="26" bestFit="1" customWidth="1"/>
    <col min="19" max="19" width="25.28515625" style="26" bestFit="1" customWidth="1"/>
    <col min="20" max="20" width="22.85546875" style="26" bestFit="1" customWidth="1"/>
    <col min="21" max="16384" width="9.140625" style="26"/>
  </cols>
  <sheetData>
    <row r="1" spans="2:20" ht="12.75" customHeight="1" x14ac:dyDescent="0.2">
      <c r="B1" s="25" t="s">
        <v>66</v>
      </c>
      <c r="C1" s="25" t="s">
        <v>1</v>
      </c>
    </row>
    <row r="2" spans="2:20" ht="12.75" customHeight="1" x14ac:dyDescent="0.2">
      <c r="B2" s="25" t="s">
        <v>2</v>
      </c>
      <c r="C2" s="25" t="s">
        <v>3</v>
      </c>
    </row>
    <row r="6" spans="2:20" ht="12.75" customHeight="1" thickBot="1" x14ac:dyDescent="0.25">
      <c r="B6" s="69" t="s">
        <v>302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  <c r="O6" s="71" t="s">
        <v>3415</v>
      </c>
      <c r="P6" s="71" t="s">
        <v>3416</v>
      </c>
      <c r="Q6" s="71" t="s">
        <v>3417</v>
      </c>
      <c r="R6" s="71" t="s">
        <v>3418</v>
      </c>
      <c r="S6" s="71" t="s">
        <v>3419</v>
      </c>
      <c r="T6" s="71" t="s">
        <v>3420</v>
      </c>
    </row>
    <row r="7" spans="2:20" ht="12.75" customHeight="1" thickBot="1" x14ac:dyDescent="0.25">
      <c r="B7" s="79" t="s">
        <v>303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  <c r="O7" s="85" t="s">
        <v>3403</v>
      </c>
      <c r="P7" s="85" t="s">
        <v>3403</v>
      </c>
      <c r="Q7" s="85" t="s">
        <v>3403</v>
      </c>
      <c r="R7" s="85" t="s">
        <v>3403</v>
      </c>
      <c r="S7" s="85" t="s">
        <v>3403</v>
      </c>
      <c r="T7" s="85" t="s">
        <v>3403</v>
      </c>
    </row>
    <row r="8" spans="2:20" ht="12.75" customHeight="1" x14ac:dyDescent="0.2">
      <c r="B8" s="62" t="s">
        <v>68</v>
      </c>
      <c r="C8" s="27" t="s">
        <v>69</v>
      </c>
      <c r="D8" s="27" t="s">
        <v>137</v>
      </c>
      <c r="E8" s="27" t="s">
        <v>304</v>
      </c>
      <c r="F8" s="27" t="s">
        <v>70</v>
      </c>
      <c r="G8" s="27" t="s">
        <v>305</v>
      </c>
      <c r="H8" s="27" t="s">
        <v>71</v>
      </c>
      <c r="I8" s="27" t="s">
        <v>72</v>
      </c>
      <c r="J8" s="27" t="s">
        <v>138</v>
      </c>
      <c r="K8" s="27" t="s">
        <v>139</v>
      </c>
      <c r="L8" s="27" t="s">
        <v>73</v>
      </c>
      <c r="M8" s="27" t="s">
        <v>306</v>
      </c>
      <c r="N8" s="27" t="s">
        <v>75</v>
      </c>
      <c r="O8" s="27" t="s">
        <v>140</v>
      </c>
      <c r="P8" s="27" t="s">
        <v>141</v>
      </c>
      <c r="Q8" s="27" t="s">
        <v>76</v>
      </c>
      <c r="R8" s="27" t="s">
        <v>143</v>
      </c>
      <c r="S8" s="27" t="s">
        <v>77</v>
      </c>
      <c r="T8" s="65" t="s">
        <v>307</v>
      </c>
    </row>
    <row r="9" spans="2:20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86" t="s">
        <v>3403</v>
      </c>
      <c r="H9" s="86" t="s">
        <v>3403</v>
      </c>
      <c r="I9" s="86" t="s">
        <v>3403</v>
      </c>
      <c r="J9" s="28" t="s">
        <v>145</v>
      </c>
      <c r="K9" s="28" t="s">
        <v>146</v>
      </c>
      <c r="L9" s="86" t="s">
        <v>3403</v>
      </c>
      <c r="M9" s="28" t="s">
        <v>9</v>
      </c>
      <c r="N9" s="28" t="s">
        <v>9</v>
      </c>
      <c r="O9" s="28" t="s">
        <v>147</v>
      </c>
      <c r="P9" s="28" t="s">
        <v>148</v>
      </c>
      <c r="Q9" s="28" t="s">
        <v>8</v>
      </c>
      <c r="R9" s="28" t="s">
        <v>9</v>
      </c>
      <c r="S9" s="28" t="s">
        <v>9</v>
      </c>
      <c r="T9" s="66" t="s">
        <v>9</v>
      </c>
    </row>
    <row r="10" spans="2:20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28" t="s">
        <v>151</v>
      </c>
      <c r="P10" s="28" t="s">
        <v>152</v>
      </c>
      <c r="Q10" s="28" t="s">
        <v>153</v>
      </c>
      <c r="R10" s="28" t="s">
        <v>154</v>
      </c>
      <c r="S10" s="28" t="s">
        <v>308</v>
      </c>
      <c r="T10" s="66" t="s">
        <v>309</v>
      </c>
    </row>
    <row r="11" spans="2:20" ht="12.75" customHeight="1" x14ac:dyDescent="0.2">
      <c r="B11" s="63" t="s">
        <v>310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75" t="s">
        <v>3403</v>
      </c>
      <c r="J11" s="75" t="s">
        <v>3403</v>
      </c>
      <c r="K11" s="37">
        <v>0.46</v>
      </c>
      <c r="L11" s="75" t="s">
        <v>3403</v>
      </c>
      <c r="M11" s="75" t="s">
        <v>3403</v>
      </c>
      <c r="N11" s="75" t="s">
        <v>3403</v>
      </c>
      <c r="O11" s="75" t="s">
        <v>3403</v>
      </c>
      <c r="P11" s="75" t="s">
        <v>3403</v>
      </c>
      <c r="Q11" s="37">
        <v>20306.99712</v>
      </c>
      <c r="R11" s="75" t="s">
        <v>3403</v>
      </c>
      <c r="S11" s="31">
        <v>1</v>
      </c>
      <c r="T11" s="67">
        <v>3.0841807699999999E-4</v>
      </c>
    </row>
    <row r="12" spans="2:20" ht="12.75" customHeight="1" x14ac:dyDescent="0.2">
      <c r="B12" s="63" t="s">
        <v>311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75" t="s">
        <v>3403</v>
      </c>
      <c r="K12" s="37">
        <v>0.46</v>
      </c>
      <c r="L12" s="75" t="s">
        <v>3403</v>
      </c>
      <c r="M12" s="75" t="s">
        <v>3403</v>
      </c>
      <c r="N12" s="75" t="s">
        <v>3403</v>
      </c>
      <c r="O12" s="75" t="s">
        <v>3403</v>
      </c>
      <c r="P12" s="75" t="s">
        <v>3403</v>
      </c>
      <c r="Q12" s="37">
        <v>20306.99712</v>
      </c>
      <c r="R12" s="75" t="s">
        <v>3403</v>
      </c>
      <c r="S12" s="31">
        <v>1</v>
      </c>
      <c r="T12" s="67">
        <v>3.0841807699999999E-4</v>
      </c>
    </row>
    <row r="13" spans="2:20" ht="12.75" customHeight="1" x14ac:dyDescent="0.2">
      <c r="B13" s="63" t="s">
        <v>312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75" t="s">
        <v>3403</v>
      </c>
      <c r="K13" s="75" t="s">
        <v>3403</v>
      </c>
      <c r="L13" s="75" t="s">
        <v>3403</v>
      </c>
      <c r="M13" s="75" t="s">
        <v>3403</v>
      </c>
      <c r="N13" s="75" t="s">
        <v>3403</v>
      </c>
      <c r="O13" s="75" t="s">
        <v>3403</v>
      </c>
      <c r="P13" s="75" t="s">
        <v>3403</v>
      </c>
      <c r="Q13" s="75" t="s">
        <v>3403</v>
      </c>
      <c r="R13" s="75" t="s">
        <v>3403</v>
      </c>
      <c r="S13" s="75" t="s">
        <v>3403</v>
      </c>
      <c r="T13" s="76" t="s">
        <v>3403</v>
      </c>
    </row>
    <row r="14" spans="2:20" ht="12.75" customHeight="1" x14ac:dyDescent="0.2">
      <c r="B14" s="63" t="s">
        <v>313</v>
      </c>
      <c r="C14" s="75" t="s">
        <v>3403</v>
      </c>
      <c r="D14" s="75" t="s">
        <v>3403</v>
      </c>
      <c r="E14" s="75" t="s">
        <v>3403</v>
      </c>
      <c r="F14" s="75" t="s">
        <v>3403</v>
      </c>
      <c r="G14" s="75" t="s">
        <v>3403</v>
      </c>
      <c r="H14" s="75" t="s">
        <v>3403</v>
      </c>
      <c r="I14" s="75" t="s">
        <v>3403</v>
      </c>
      <c r="J14" s="75" t="s">
        <v>3403</v>
      </c>
      <c r="K14" s="37">
        <v>0.46</v>
      </c>
      <c r="L14" s="75" t="s">
        <v>3403</v>
      </c>
      <c r="M14" s="75" t="s">
        <v>3403</v>
      </c>
      <c r="N14" s="75" t="s">
        <v>3403</v>
      </c>
      <c r="O14" s="75" t="s">
        <v>3403</v>
      </c>
      <c r="P14" s="75" t="s">
        <v>3403</v>
      </c>
      <c r="Q14" s="37">
        <v>20306.99712</v>
      </c>
      <c r="R14" s="75" t="s">
        <v>3403</v>
      </c>
      <c r="S14" s="31">
        <v>1</v>
      </c>
      <c r="T14" s="67">
        <v>3.0841807699999999E-4</v>
      </c>
    </row>
    <row r="15" spans="2:20" ht="12.75" customHeight="1" x14ac:dyDescent="0.2">
      <c r="B15" s="64" t="s">
        <v>314</v>
      </c>
      <c r="C15" s="33" t="s">
        <v>315</v>
      </c>
      <c r="D15" s="33" t="s">
        <v>161</v>
      </c>
      <c r="E15" s="33" t="s">
        <v>316</v>
      </c>
      <c r="F15" s="34">
        <v>513257873</v>
      </c>
      <c r="G15" s="33" t="s">
        <v>317</v>
      </c>
      <c r="H15" s="33" t="s">
        <v>318</v>
      </c>
      <c r="I15" s="33" t="s">
        <v>319</v>
      </c>
      <c r="J15" s="75" t="s">
        <v>3403</v>
      </c>
      <c r="K15" s="39">
        <v>0.46</v>
      </c>
      <c r="L15" s="33" t="s">
        <v>46</v>
      </c>
      <c r="M15" s="9">
        <v>5.9499999999999997E-2</v>
      </c>
      <c r="N15" s="9">
        <v>6.2700000000000006E-2</v>
      </c>
      <c r="O15" s="38">
        <v>1971400</v>
      </c>
      <c r="P15" s="40">
        <v>1030.08</v>
      </c>
      <c r="Q15" s="38">
        <v>20306.99712</v>
      </c>
      <c r="R15" s="36">
        <v>0.131426666666</v>
      </c>
      <c r="S15" s="36">
        <v>1</v>
      </c>
      <c r="T15" s="68">
        <v>3.0841807699999999E-4</v>
      </c>
    </row>
    <row r="16" spans="2:20" ht="12.75" customHeight="1" x14ac:dyDescent="0.2">
      <c r="B16" s="63" t="s">
        <v>320</v>
      </c>
      <c r="C16" s="75" t="s">
        <v>3403</v>
      </c>
      <c r="D16" s="75" t="s">
        <v>3403</v>
      </c>
      <c r="E16" s="75" t="s">
        <v>3403</v>
      </c>
      <c r="F16" s="75" t="s">
        <v>3403</v>
      </c>
      <c r="G16" s="75" t="s">
        <v>3403</v>
      </c>
      <c r="H16" s="75" t="s">
        <v>3403</v>
      </c>
      <c r="I16" s="75" t="s">
        <v>3403</v>
      </c>
      <c r="J16" s="75" t="s">
        <v>3403</v>
      </c>
      <c r="K16" s="75" t="s">
        <v>3403</v>
      </c>
      <c r="L16" s="75" t="s">
        <v>3403</v>
      </c>
      <c r="M16" s="75" t="s">
        <v>3403</v>
      </c>
      <c r="N16" s="75" t="s">
        <v>3403</v>
      </c>
      <c r="O16" s="75" t="s">
        <v>3403</v>
      </c>
      <c r="P16" s="75" t="s">
        <v>3403</v>
      </c>
      <c r="Q16" s="75" t="s">
        <v>3403</v>
      </c>
      <c r="R16" s="75" t="s">
        <v>3403</v>
      </c>
      <c r="S16" s="75" t="s">
        <v>3403</v>
      </c>
      <c r="T16" s="76" t="s">
        <v>3403</v>
      </c>
    </row>
    <row r="17" spans="2:20" ht="12.75" customHeight="1" x14ac:dyDescent="0.2">
      <c r="B17" s="63" t="s">
        <v>321</v>
      </c>
      <c r="C17" s="75" t="s">
        <v>3403</v>
      </c>
      <c r="D17" s="75" t="s">
        <v>3403</v>
      </c>
      <c r="E17" s="75" t="s">
        <v>3403</v>
      </c>
      <c r="F17" s="75" t="s">
        <v>3403</v>
      </c>
      <c r="G17" s="75" t="s">
        <v>3403</v>
      </c>
      <c r="H17" s="75" t="s">
        <v>3403</v>
      </c>
      <c r="I17" s="75" t="s">
        <v>3403</v>
      </c>
      <c r="J17" s="75" t="s">
        <v>3403</v>
      </c>
      <c r="K17" s="75" t="s">
        <v>3403</v>
      </c>
      <c r="L17" s="75" t="s">
        <v>3403</v>
      </c>
      <c r="M17" s="75" t="s">
        <v>3403</v>
      </c>
      <c r="N17" s="75" t="s">
        <v>3403</v>
      </c>
      <c r="O17" s="75" t="s">
        <v>3403</v>
      </c>
      <c r="P17" s="75" t="s">
        <v>3403</v>
      </c>
      <c r="Q17" s="75" t="s">
        <v>3403</v>
      </c>
      <c r="R17" s="75" t="s">
        <v>3403</v>
      </c>
      <c r="S17" s="75" t="s">
        <v>3403</v>
      </c>
      <c r="T17" s="76" t="s">
        <v>3403</v>
      </c>
    </row>
    <row r="18" spans="2:20" ht="12.75" customHeight="1" thickBot="1" x14ac:dyDescent="0.25">
      <c r="B18" s="63" t="s">
        <v>322</v>
      </c>
      <c r="C18" s="75" t="s">
        <v>3403</v>
      </c>
      <c r="D18" s="75" t="s">
        <v>3403</v>
      </c>
      <c r="E18" s="75" t="s">
        <v>3403</v>
      </c>
      <c r="F18" s="75" t="s">
        <v>3403</v>
      </c>
      <c r="G18" s="75" t="s">
        <v>3403</v>
      </c>
      <c r="H18" s="75" t="s">
        <v>3403</v>
      </c>
      <c r="I18" s="75" t="s">
        <v>3403</v>
      </c>
      <c r="J18" s="75" t="s">
        <v>3403</v>
      </c>
      <c r="K18" s="75" t="s">
        <v>3403</v>
      </c>
      <c r="L18" s="75" t="s">
        <v>3403</v>
      </c>
      <c r="M18" s="75" t="s">
        <v>3403</v>
      </c>
      <c r="N18" s="75" t="s">
        <v>3403</v>
      </c>
      <c r="O18" s="75" t="s">
        <v>3403</v>
      </c>
      <c r="P18" s="75" t="s">
        <v>3403</v>
      </c>
      <c r="Q18" s="75" t="s">
        <v>3403</v>
      </c>
      <c r="R18" s="75" t="s">
        <v>3403</v>
      </c>
      <c r="S18" s="75" t="s">
        <v>3403</v>
      </c>
      <c r="T18" s="76" t="s">
        <v>3403</v>
      </c>
    </row>
    <row r="19" spans="2:20" ht="12.75" customHeight="1" x14ac:dyDescent="0.2">
      <c r="B19" s="70" t="s">
        <v>323</v>
      </c>
      <c r="C19" s="77" t="s">
        <v>3403</v>
      </c>
      <c r="D19" s="77" t="s">
        <v>3403</v>
      </c>
      <c r="E19" s="77" t="s">
        <v>3403</v>
      </c>
      <c r="F19" s="77" t="s">
        <v>3403</v>
      </c>
      <c r="G19" s="77" t="s">
        <v>3403</v>
      </c>
      <c r="H19" s="77" t="s">
        <v>3403</v>
      </c>
      <c r="I19" s="77" t="s">
        <v>3403</v>
      </c>
      <c r="J19" s="77" t="s">
        <v>3403</v>
      </c>
      <c r="K19" s="77" t="s">
        <v>3403</v>
      </c>
      <c r="L19" s="77" t="s">
        <v>3403</v>
      </c>
      <c r="M19" s="77" t="s">
        <v>3403</v>
      </c>
      <c r="N19" s="77" t="s">
        <v>3403</v>
      </c>
      <c r="O19" s="77" t="s">
        <v>3403</v>
      </c>
      <c r="P19" s="77" t="s">
        <v>3403</v>
      </c>
      <c r="Q19" s="77" t="s">
        <v>3403</v>
      </c>
      <c r="R19" s="77" t="s">
        <v>3403</v>
      </c>
      <c r="S19" s="77" t="s">
        <v>3403</v>
      </c>
      <c r="T19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B1:AZ10000"/>
  <sheetViews>
    <sheetView rightToLeft="1" zoomScale="85" zoomScaleNormal="85" workbookViewId="0">
      <pane ySplit="8" topLeftCell="A540" activePane="bottomLeft" state="frozen"/>
      <selection pane="bottomLeft" activeCell="B6" sqref="B6:U586"/>
    </sheetView>
  </sheetViews>
  <sheetFormatPr defaultColWidth="9.140625" defaultRowHeight="12.75" customHeight="1" x14ac:dyDescent="0.2"/>
  <cols>
    <col min="1" max="1" width="9.140625" style="26"/>
    <col min="2" max="2" width="27.7109375" style="26" bestFit="1" customWidth="1"/>
    <col min="3" max="3" width="12.85546875" style="26" customWidth="1"/>
    <col min="4" max="4" width="10.5703125" style="26" bestFit="1" customWidth="1"/>
    <col min="5" max="5" width="10.7109375" style="26" bestFit="1" customWidth="1"/>
    <col min="6" max="6" width="11.7109375" style="26" bestFit="1" customWidth="1"/>
    <col min="7" max="7" width="25.28515625" style="26" customWidth="1"/>
    <col min="8" max="8" width="6.42578125" style="26" bestFit="1" customWidth="1"/>
    <col min="9" max="9" width="10.7109375" style="26" bestFit="1" customWidth="1"/>
    <col min="10" max="10" width="12.85546875" style="26" bestFit="1" customWidth="1"/>
    <col min="11" max="11" width="5.7109375" style="26" bestFit="1" customWidth="1"/>
    <col min="12" max="12" width="13.28515625" style="26" bestFit="1" customWidth="1"/>
    <col min="13" max="13" width="11.7109375" style="26" bestFit="1" customWidth="1"/>
    <col min="14" max="14" width="13.28515625" style="26" bestFit="1" customWidth="1"/>
    <col min="15" max="15" width="14.42578125" style="26" bestFit="1" customWidth="1"/>
    <col min="16" max="16" width="9.5703125" style="26" bestFit="1" customWidth="1"/>
    <col min="17" max="17" width="17.7109375" style="26" bestFit="1" customWidth="1"/>
    <col min="18" max="18" width="14.28515625" style="26" bestFit="1" customWidth="1"/>
    <col min="19" max="19" width="21.7109375" style="26" bestFit="1" customWidth="1"/>
    <col min="20" max="20" width="25.28515625" style="26" bestFit="1" customWidth="1"/>
    <col min="21" max="21" width="22.85546875" style="26" bestFit="1" customWidth="1"/>
    <col min="22" max="16384" width="9.140625" style="26"/>
  </cols>
  <sheetData>
    <row r="1" spans="2:21" ht="12.75" customHeight="1" x14ac:dyDescent="0.2">
      <c r="B1" s="25" t="s">
        <v>66</v>
      </c>
      <c r="C1" s="25" t="s">
        <v>1</v>
      </c>
    </row>
    <row r="2" spans="2:21" ht="12.75" customHeight="1" x14ac:dyDescent="0.2">
      <c r="B2" s="25" t="s">
        <v>2</v>
      </c>
      <c r="C2" s="25" t="s">
        <v>3</v>
      </c>
    </row>
    <row r="6" spans="2:21" ht="12.75" customHeight="1" x14ac:dyDescent="0.2">
      <c r="B6" s="55" t="s">
        <v>324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</row>
    <row r="7" spans="2:21" ht="12.75" customHeight="1" x14ac:dyDescent="0.2">
      <c r="B7" s="56" t="s">
        <v>325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90"/>
    </row>
    <row r="8" spans="2:21" ht="12.75" customHeight="1" x14ac:dyDescent="0.2">
      <c r="B8" s="27" t="s">
        <v>68</v>
      </c>
      <c r="C8" s="27" t="s">
        <v>69</v>
      </c>
      <c r="D8" s="27" t="s">
        <v>137</v>
      </c>
      <c r="E8" s="27" t="s">
        <v>304</v>
      </c>
      <c r="F8" s="27" t="s">
        <v>70</v>
      </c>
      <c r="G8" s="27" t="s">
        <v>305</v>
      </c>
      <c r="H8" s="27" t="s">
        <v>71</v>
      </c>
      <c r="I8" s="27" t="s">
        <v>72</v>
      </c>
      <c r="J8" s="27" t="s">
        <v>138</v>
      </c>
      <c r="K8" s="27" t="s">
        <v>139</v>
      </c>
      <c r="L8" s="27" t="s">
        <v>73</v>
      </c>
      <c r="M8" s="27" t="s">
        <v>74</v>
      </c>
      <c r="N8" s="27" t="s">
        <v>326</v>
      </c>
      <c r="O8" s="27" t="s">
        <v>140</v>
      </c>
      <c r="P8" s="27" t="s">
        <v>141</v>
      </c>
      <c r="Q8" s="27" t="s">
        <v>142</v>
      </c>
      <c r="R8" s="27" t="s">
        <v>76</v>
      </c>
      <c r="S8" s="27" t="s">
        <v>143</v>
      </c>
      <c r="T8" s="27" t="s">
        <v>77</v>
      </c>
      <c r="U8" s="27" t="s">
        <v>307</v>
      </c>
    </row>
    <row r="9" spans="2:21" ht="12.75" customHeight="1" x14ac:dyDescent="0.2">
      <c r="B9" s="86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86" t="s">
        <v>3403</v>
      </c>
      <c r="H9" s="86" t="s">
        <v>3403</v>
      </c>
      <c r="I9" s="86" t="s">
        <v>3403</v>
      </c>
      <c r="J9" s="28" t="s">
        <v>145</v>
      </c>
      <c r="K9" s="28" t="s">
        <v>146</v>
      </c>
      <c r="L9" s="86" t="s">
        <v>3403</v>
      </c>
      <c r="M9" s="28" t="s">
        <v>9</v>
      </c>
      <c r="N9" s="28" t="s">
        <v>9</v>
      </c>
      <c r="O9" s="28" t="s">
        <v>147</v>
      </c>
      <c r="P9" s="28" t="s">
        <v>148</v>
      </c>
      <c r="Q9" s="28" t="s">
        <v>8</v>
      </c>
      <c r="R9" s="28" t="s">
        <v>8</v>
      </c>
      <c r="S9" s="28" t="s">
        <v>9</v>
      </c>
      <c r="T9" s="28" t="s">
        <v>9</v>
      </c>
      <c r="U9" s="28" t="s">
        <v>9</v>
      </c>
    </row>
    <row r="10" spans="2:21" ht="12.75" customHeight="1" x14ac:dyDescent="0.2">
      <c r="B10" s="86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28" t="s">
        <v>151</v>
      </c>
      <c r="P10" s="28" t="s">
        <v>152</v>
      </c>
      <c r="Q10" s="28" t="s">
        <v>153</v>
      </c>
      <c r="R10" s="28" t="s">
        <v>154</v>
      </c>
      <c r="S10" s="28" t="s">
        <v>308</v>
      </c>
      <c r="T10" s="28" t="s">
        <v>309</v>
      </c>
      <c r="U10" s="28" t="s">
        <v>327</v>
      </c>
    </row>
    <row r="11" spans="2:21" ht="12.75" customHeight="1" x14ac:dyDescent="0.2">
      <c r="B11" s="29" t="s">
        <v>328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75" t="s">
        <v>3403</v>
      </c>
      <c r="J11" s="75" t="s">
        <v>3403</v>
      </c>
      <c r="K11" s="37">
        <v>3.4770727764879998</v>
      </c>
      <c r="L11" s="75" t="s">
        <v>3403</v>
      </c>
      <c r="M11" s="75" t="s">
        <v>3403</v>
      </c>
      <c r="N11" s="75" t="s">
        <v>3403</v>
      </c>
      <c r="O11" s="75" t="s">
        <v>3403</v>
      </c>
      <c r="P11" s="75" t="s">
        <v>3403</v>
      </c>
      <c r="Q11" s="75" t="s">
        <v>3403</v>
      </c>
      <c r="R11" s="37">
        <v>12688253.057639999</v>
      </c>
      <c r="S11" s="75" t="s">
        <v>3403</v>
      </c>
      <c r="T11" s="31">
        <v>1</v>
      </c>
      <c r="U11" s="31">
        <v>0.19270631681299999</v>
      </c>
    </row>
    <row r="12" spans="2:21" ht="12.75" customHeight="1" x14ac:dyDescent="0.2">
      <c r="B12" s="29" t="s">
        <v>329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75" t="s">
        <v>3403</v>
      </c>
      <c r="K12" s="37">
        <v>3.4898658487110001</v>
      </c>
      <c r="L12" s="75" t="s">
        <v>3403</v>
      </c>
      <c r="M12" s="75" t="s">
        <v>3403</v>
      </c>
      <c r="N12" s="75" t="s">
        <v>3403</v>
      </c>
      <c r="O12" s="75" t="s">
        <v>3403</v>
      </c>
      <c r="P12" s="75" t="s">
        <v>3403</v>
      </c>
      <c r="Q12" s="75" t="s">
        <v>3403</v>
      </c>
      <c r="R12" s="37">
        <v>10149485.41642</v>
      </c>
      <c r="S12" s="75" t="s">
        <v>3403</v>
      </c>
      <c r="T12" s="31">
        <v>0.79991196347600002</v>
      </c>
      <c r="U12" s="31">
        <v>0.15414808825599999</v>
      </c>
    </row>
    <row r="13" spans="2:21" ht="12.75" customHeight="1" x14ac:dyDescent="0.2">
      <c r="B13" s="29" t="s">
        <v>330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75" t="s">
        <v>3403</v>
      </c>
      <c r="K13" s="37">
        <v>3.8948906912360002</v>
      </c>
      <c r="L13" s="75" t="s">
        <v>3403</v>
      </c>
      <c r="M13" s="75" t="s">
        <v>3403</v>
      </c>
      <c r="N13" s="75" t="s">
        <v>3403</v>
      </c>
      <c r="O13" s="75" t="s">
        <v>3403</v>
      </c>
      <c r="P13" s="75" t="s">
        <v>3403</v>
      </c>
      <c r="Q13" s="75" t="s">
        <v>3403</v>
      </c>
      <c r="R13" s="37">
        <v>6393167.4216400003</v>
      </c>
      <c r="S13" s="75" t="s">
        <v>3403</v>
      </c>
      <c r="T13" s="31">
        <v>0.50386506263599995</v>
      </c>
      <c r="U13" s="31">
        <v>9.7097980390999997E-2</v>
      </c>
    </row>
    <row r="14" spans="2:21" ht="12.75" customHeight="1" x14ac:dyDescent="0.2">
      <c r="B14" s="32" t="s">
        <v>331</v>
      </c>
      <c r="C14" s="33" t="s">
        <v>332</v>
      </c>
      <c r="D14" s="33" t="s">
        <v>161</v>
      </c>
      <c r="E14" s="33" t="s">
        <v>316</v>
      </c>
      <c r="F14" s="34">
        <v>1153</v>
      </c>
      <c r="G14" s="33" t="s">
        <v>333</v>
      </c>
      <c r="H14" s="33" t="s">
        <v>92</v>
      </c>
      <c r="I14" s="33" t="s">
        <v>93</v>
      </c>
      <c r="J14" s="75" t="s">
        <v>3403</v>
      </c>
      <c r="K14" s="38">
        <v>1.69</v>
      </c>
      <c r="L14" s="33" t="s">
        <v>46</v>
      </c>
      <c r="M14" s="36">
        <v>1E-3</v>
      </c>
      <c r="N14" s="36">
        <v>1.8599999999999998E-2</v>
      </c>
      <c r="O14" s="38">
        <v>52440053</v>
      </c>
      <c r="P14" s="40">
        <v>107.57</v>
      </c>
      <c r="Q14" s="38">
        <v>0</v>
      </c>
      <c r="R14" s="38">
        <v>56409.764999999999</v>
      </c>
      <c r="S14" s="36">
        <v>3.4960035333000003E-2</v>
      </c>
      <c r="T14" s="36">
        <v>4.4458259729999996E-3</v>
      </c>
      <c r="U14" s="36">
        <v>8.5673874799999995E-4</v>
      </c>
    </row>
    <row r="15" spans="2:21" ht="12.75" customHeight="1" x14ac:dyDescent="0.2">
      <c r="B15" s="32" t="s">
        <v>334</v>
      </c>
      <c r="C15" s="33" t="s">
        <v>335</v>
      </c>
      <c r="D15" s="33" t="s">
        <v>161</v>
      </c>
      <c r="E15" s="33" t="s">
        <v>316</v>
      </c>
      <c r="F15" s="34">
        <v>1153</v>
      </c>
      <c r="G15" s="33" t="s">
        <v>333</v>
      </c>
      <c r="H15" s="33" t="s">
        <v>92</v>
      </c>
      <c r="I15" s="33" t="s">
        <v>93</v>
      </c>
      <c r="J15" s="75" t="s">
        <v>3403</v>
      </c>
      <c r="K15" s="38">
        <v>0.48</v>
      </c>
      <c r="L15" s="33" t="s">
        <v>46</v>
      </c>
      <c r="M15" s="36">
        <v>5.0000000000000001E-3</v>
      </c>
      <c r="N15" s="36">
        <v>3.0200000000000001E-2</v>
      </c>
      <c r="O15" s="38">
        <v>6460042.54</v>
      </c>
      <c r="P15" s="40">
        <v>110.5</v>
      </c>
      <c r="Q15" s="38">
        <v>0</v>
      </c>
      <c r="R15" s="38">
        <v>7138.3469999999998</v>
      </c>
      <c r="S15" s="36">
        <v>5.7157258577999998E-2</v>
      </c>
      <c r="T15" s="36">
        <v>5.6259494199999995E-4</v>
      </c>
      <c r="U15" s="36">
        <v>1.08415599E-4</v>
      </c>
    </row>
    <row r="16" spans="2:21" ht="12.75" customHeight="1" x14ac:dyDescent="0.2">
      <c r="B16" s="32" t="s">
        <v>336</v>
      </c>
      <c r="C16" s="33" t="s">
        <v>337</v>
      </c>
      <c r="D16" s="33" t="s">
        <v>161</v>
      </c>
      <c r="E16" s="33" t="s">
        <v>316</v>
      </c>
      <c r="F16" s="34">
        <v>1153</v>
      </c>
      <c r="G16" s="33" t="s">
        <v>333</v>
      </c>
      <c r="H16" s="33" t="s">
        <v>92</v>
      </c>
      <c r="I16" s="33" t="s">
        <v>93</v>
      </c>
      <c r="J16" s="75" t="s">
        <v>3403</v>
      </c>
      <c r="K16" s="38">
        <v>2.92</v>
      </c>
      <c r="L16" s="33" t="s">
        <v>46</v>
      </c>
      <c r="M16" s="36">
        <v>1E-3</v>
      </c>
      <c r="N16" s="36">
        <v>1.77E-2</v>
      </c>
      <c r="O16" s="38">
        <v>4048</v>
      </c>
      <c r="P16" s="40">
        <v>103.57</v>
      </c>
      <c r="Q16" s="38">
        <v>0</v>
      </c>
      <c r="R16" s="38">
        <v>4.1925100000000004</v>
      </c>
      <c r="S16" s="36">
        <v>8.6708235782998097E-6</v>
      </c>
      <c r="T16" s="36">
        <v>3.3042452581567602E-7</v>
      </c>
      <c r="U16" s="36">
        <v>6.3674893354857798E-8</v>
      </c>
    </row>
    <row r="17" spans="2:21" ht="12.75" customHeight="1" x14ac:dyDescent="0.2">
      <c r="B17" s="32" t="s">
        <v>338</v>
      </c>
      <c r="C17" s="33" t="s">
        <v>339</v>
      </c>
      <c r="D17" s="33" t="s">
        <v>161</v>
      </c>
      <c r="E17" s="33" t="s">
        <v>316</v>
      </c>
      <c r="F17" s="34">
        <v>748</v>
      </c>
      <c r="G17" s="33" t="s">
        <v>333</v>
      </c>
      <c r="H17" s="33" t="s">
        <v>92</v>
      </c>
      <c r="I17" s="33" t="s">
        <v>93</v>
      </c>
      <c r="J17" s="75" t="s">
        <v>3403</v>
      </c>
      <c r="K17" s="38">
        <v>4.2300000000000004</v>
      </c>
      <c r="L17" s="33" t="s">
        <v>46</v>
      </c>
      <c r="M17" s="36">
        <v>2E-3</v>
      </c>
      <c r="N17" s="36">
        <v>2.0199999999999999E-2</v>
      </c>
      <c r="O17" s="38">
        <v>95915918.099999994</v>
      </c>
      <c r="P17" s="40">
        <v>100.68</v>
      </c>
      <c r="Q17" s="38">
        <v>0</v>
      </c>
      <c r="R17" s="38">
        <v>96568.146340000007</v>
      </c>
      <c r="S17" s="36">
        <v>2.344862839E-2</v>
      </c>
      <c r="T17" s="36">
        <v>7.6108307340000004E-3</v>
      </c>
      <c r="U17" s="36">
        <v>1.4666551580000001E-3</v>
      </c>
    </row>
    <row r="18" spans="2:21" ht="12.75" customHeight="1" x14ac:dyDescent="0.2">
      <c r="B18" s="32" t="s">
        <v>340</v>
      </c>
      <c r="C18" s="33" t="s">
        <v>341</v>
      </c>
      <c r="D18" s="33" t="s">
        <v>161</v>
      </c>
      <c r="E18" s="33" t="s">
        <v>316</v>
      </c>
      <c r="F18" s="34">
        <v>1739</v>
      </c>
      <c r="G18" s="33" t="s">
        <v>317</v>
      </c>
      <c r="H18" s="33" t="s">
        <v>92</v>
      </c>
      <c r="I18" s="33" t="s">
        <v>93</v>
      </c>
      <c r="J18" s="75" t="s">
        <v>3403</v>
      </c>
      <c r="K18" s="38">
        <v>2.2000000000000002</v>
      </c>
      <c r="L18" s="33" t="s">
        <v>46</v>
      </c>
      <c r="M18" s="36">
        <v>8.3000000000000001E-3</v>
      </c>
      <c r="N18" s="36">
        <v>1.7500000000000002E-2</v>
      </c>
      <c r="O18" s="38">
        <v>24877159.109999999</v>
      </c>
      <c r="P18" s="40">
        <v>110.19</v>
      </c>
      <c r="Q18" s="38">
        <v>0</v>
      </c>
      <c r="R18" s="38">
        <v>27412.141619999999</v>
      </c>
      <c r="S18" s="36">
        <v>2.0960623599999999E-2</v>
      </c>
      <c r="T18" s="36">
        <v>2.1604346550000001E-3</v>
      </c>
      <c r="U18" s="36">
        <v>4.1632940500000001E-4</v>
      </c>
    </row>
    <row r="19" spans="2:21" ht="12.75" customHeight="1" x14ac:dyDescent="0.2">
      <c r="B19" s="32" t="s">
        <v>342</v>
      </c>
      <c r="C19" s="33" t="s">
        <v>343</v>
      </c>
      <c r="D19" s="33" t="s">
        <v>161</v>
      </c>
      <c r="E19" s="33" t="s">
        <v>316</v>
      </c>
      <c r="F19" s="34">
        <v>1739</v>
      </c>
      <c r="G19" s="33" t="s">
        <v>317</v>
      </c>
      <c r="H19" s="33" t="s">
        <v>92</v>
      </c>
      <c r="I19" s="33" t="s">
        <v>93</v>
      </c>
      <c r="J19" s="75" t="s">
        <v>3403</v>
      </c>
      <c r="K19" s="38">
        <v>5.7</v>
      </c>
      <c r="L19" s="33" t="s">
        <v>46</v>
      </c>
      <c r="M19" s="36">
        <v>1.6500000000000001E-2</v>
      </c>
      <c r="N19" s="36">
        <v>2.41E-2</v>
      </c>
      <c r="O19" s="38">
        <v>54098350</v>
      </c>
      <c r="P19" s="40">
        <v>107.75</v>
      </c>
      <c r="Q19" s="38">
        <v>0</v>
      </c>
      <c r="R19" s="38">
        <v>58290.972119999999</v>
      </c>
      <c r="S19" s="36">
        <v>2.5570871761000001E-2</v>
      </c>
      <c r="T19" s="36">
        <v>4.5940896550000004E-3</v>
      </c>
      <c r="U19" s="36">
        <v>8.8531009599999999E-4</v>
      </c>
    </row>
    <row r="20" spans="2:21" ht="12.75" customHeight="1" x14ac:dyDescent="0.2">
      <c r="B20" s="32" t="s">
        <v>344</v>
      </c>
      <c r="C20" s="33" t="s">
        <v>345</v>
      </c>
      <c r="D20" s="33" t="s">
        <v>161</v>
      </c>
      <c r="E20" s="33" t="s">
        <v>316</v>
      </c>
      <c r="F20" s="34">
        <v>604</v>
      </c>
      <c r="G20" s="33" t="s">
        <v>333</v>
      </c>
      <c r="H20" s="33" t="s">
        <v>92</v>
      </c>
      <c r="I20" s="33" t="s">
        <v>93</v>
      </c>
      <c r="J20" s="75" t="s">
        <v>3403</v>
      </c>
      <c r="K20" s="38">
        <v>1.47</v>
      </c>
      <c r="L20" s="33" t="s">
        <v>46</v>
      </c>
      <c r="M20" s="36">
        <v>8.3000000000000001E-3</v>
      </c>
      <c r="N20" s="36">
        <v>1.9E-2</v>
      </c>
      <c r="O20" s="38">
        <v>146611973</v>
      </c>
      <c r="P20" s="40">
        <v>110.14</v>
      </c>
      <c r="Q20" s="38">
        <v>0</v>
      </c>
      <c r="R20" s="38">
        <v>161478.42707000001</v>
      </c>
      <c r="S20" s="36">
        <v>4.8197562637999999E-2</v>
      </c>
      <c r="T20" s="36">
        <v>1.2726608331E-2</v>
      </c>
      <c r="U20" s="36">
        <v>2.4524978169999999E-3</v>
      </c>
    </row>
    <row r="21" spans="2:21" ht="12.75" customHeight="1" x14ac:dyDescent="0.2">
      <c r="B21" s="32" t="s">
        <v>346</v>
      </c>
      <c r="C21" s="33" t="s">
        <v>347</v>
      </c>
      <c r="D21" s="33" t="s">
        <v>161</v>
      </c>
      <c r="E21" s="33" t="s">
        <v>316</v>
      </c>
      <c r="F21" s="34">
        <v>604</v>
      </c>
      <c r="G21" s="33" t="s">
        <v>333</v>
      </c>
      <c r="H21" s="33" t="s">
        <v>92</v>
      </c>
      <c r="I21" s="33" t="s">
        <v>93</v>
      </c>
      <c r="J21" s="75" t="s">
        <v>3403</v>
      </c>
      <c r="K21" s="38">
        <v>3.9</v>
      </c>
      <c r="L21" s="33" t="s">
        <v>46</v>
      </c>
      <c r="M21" s="36">
        <v>1E-3</v>
      </c>
      <c r="N21" s="36">
        <v>1.9300000000000001E-2</v>
      </c>
      <c r="O21" s="38">
        <v>185472358</v>
      </c>
      <c r="P21" s="40">
        <v>101.31</v>
      </c>
      <c r="Q21" s="38">
        <v>0</v>
      </c>
      <c r="R21" s="38">
        <v>187902.04589000001</v>
      </c>
      <c r="S21" s="36">
        <v>5.9119312265000001E-2</v>
      </c>
      <c r="T21" s="36">
        <v>1.4809134482999999E-2</v>
      </c>
      <c r="U21" s="36">
        <v>2.8538137610000002E-3</v>
      </c>
    </row>
    <row r="22" spans="2:21" ht="12.75" customHeight="1" x14ac:dyDescent="0.2">
      <c r="B22" s="32" t="s">
        <v>348</v>
      </c>
      <c r="C22" s="33" t="s">
        <v>349</v>
      </c>
      <c r="D22" s="33" t="s">
        <v>161</v>
      </c>
      <c r="E22" s="33" t="s">
        <v>316</v>
      </c>
      <c r="F22" s="34">
        <v>604</v>
      </c>
      <c r="G22" s="33" t="s">
        <v>333</v>
      </c>
      <c r="H22" s="33" t="s">
        <v>92</v>
      </c>
      <c r="I22" s="33" t="s">
        <v>93</v>
      </c>
      <c r="J22" s="75" t="s">
        <v>3403</v>
      </c>
      <c r="K22" s="38">
        <v>5.89</v>
      </c>
      <c r="L22" s="33" t="s">
        <v>46</v>
      </c>
      <c r="M22" s="36">
        <v>1E-3</v>
      </c>
      <c r="N22" s="36">
        <v>2.12E-2</v>
      </c>
      <c r="O22" s="38">
        <v>47388277</v>
      </c>
      <c r="P22" s="40">
        <v>96.64</v>
      </c>
      <c r="Q22" s="38">
        <v>0</v>
      </c>
      <c r="R22" s="38">
        <v>45796.030890000002</v>
      </c>
      <c r="S22" s="36">
        <v>1.9055688543999999E-2</v>
      </c>
      <c r="T22" s="36">
        <v>3.6093251509999999E-3</v>
      </c>
      <c r="U22" s="36">
        <v>6.9553975600000002E-4</v>
      </c>
    </row>
    <row r="23" spans="2:21" ht="12.75" customHeight="1" x14ac:dyDescent="0.2">
      <c r="B23" s="32" t="s">
        <v>350</v>
      </c>
      <c r="C23" s="33" t="s">
        <v>351</v>
      </c>
      <c r="D23" s="33" t="s">
        <v>161</v>
      </c>
      <c r="E23" s="33" t="s">
        <v>316</v>
      </c>
      <c r="F23" s="34">
        <v>604</v>
      </c>
      <c r="G23" s="33" t="s">
        <v>333</v>
      </c>
      <c r="H23" s="33" t="s">
        <v>92</v>
      </c>
      <c r="I23" s="33" t="s">
        <v>93</v>
      </c>
      <c r="J23" s="75" t="s">
        <v>3403</v>
      </c>
      <c r="K23" s="38">
        <v>3.3</v>
      </c>
      <c r="L23" s="33" t="s">
        <v>46</v>
      </c>
      <c r="M23" s="36">
        <v>1.8599999999999998E-2</v>
      </c>
      <c r="N23" s="36">
        <v>1.9400000000000001E-2</v>
      </c>
      <c r="O23" s="38">
        <v>38242614</v>
      </c>
      <c r="P23" s="40">
        <v>99.82</v>
      </c>
      <c r="Q23" s="38">
        <v>0</v>
      </c>
      <c r="R23" s="38">
        <v>38173.777289999998</v>
      </c>
      <c r="S23" s="36">
        <v>3.1140672279000001E-2</v>
      </c>
      <c r="T23" s="36">
        <v>3.0085920499999998E-3</v>
      </c>
      <c r="U23" s="36">
        <v>5.7977469199999997E-4</v>
      </c>
    </row>
    <row r="24" spans="2:21" ht="12.75" customHeight="1" x14ac:dyDescent="0.2">
      <c r="B24" s="32" t="s">
        <v>352</v>
      </c>
      <c r="C24" s="33" t="s">
        <v>353</v>
      </c>
      <c r="D24" s="33" t="s">
        <v>161</v>
      </c>
      <c r="E24" s="33" t="s">
        <v>316</v>
      </c>
      <c r="F24" s="34">
        <v>604</v>
      </c>
      <c r="G24" s="33" t="s">
        <v>333</v>
      </c>
      <c r="H24" s="33" t="s">
        <v>92</v>
      </c>
      <c r="I24" s="33" t="s">
        <v>93</v>
      </c>
      <c r="J24" s="75" t="s">
        <v>3403</v>
      </c>
      <c r="K24" s="38">
        <v>5.77</v>
      </c>
      <c r="L24" s="33" t="s">
        <v>46</v>
      </c>
      <c r="M24" s="36">
        <v>2.0199999999999999E-2</v>
      </c>
      <c r="N24" s="36">
        <v>2.1299999999999999E-2</v>
      </c>
      <c r="O24" s="38">
        <v>26293386</v>
      </c>
      <c r="P24" s="40">
        <v>99.47</v>
      </c>
      <c r="Q24" s="38">
        <v>0</v>
      </c>
      <c r="R24" s="38">
        <v>26154.031050000001</v>
      </c>
      <c r="S24" s="36">
        <v>1.2386636592000001E-2</v>
      </c>
      <c r="T24" s="36">
        <v>2.061279116E-3</v>
      </c>
      <c r="U24" s="36">
        <v>3.9722150599999999E-4</v>
      </c>
    </row>
    <row r="25" spans="2:21" ht="12.75" customHeight="1" x14ac:dyDescent="0.2">
      <c r="B25" s="32" t="s">
        <v>354</v>
      </c>
      <c r="C25" s="33" t="s">
        <v>355</v>
      </c>
      <c r="D25" s="33" t="s">
        <v>161</v>
      </c>
      <c r="E25" s="33" t="s">
        <v>316</v>
      </c>
      <c r="F25" s="34">
        <v>231</v>
      </c>
      <c r="G25" s="33" t="s">
        <v>333</v>
      </c>
      <c r="H25" s="33" t="s">
        <v>92</v>
      </c>
      <c r="I25" s="33" t="s">
        <v>93</v>
      </c>
      <c r="J25" s="75" t="s">
        <v>3403</v>
      </c>
      <c r="K25" s="38">
        <v>0.75</v>
      </c>
      <c r="L25" s="33" t="s">
        <v>46</v>
      </c>
      <c r="M25" s="36">
        <v>8.6E-3</v>
      </c>
      <c r="N25" s="36">
        <v>2.8299999999999999E-2</v>
      </c>
      <c r="O25" s="38">
        <v>39215595</v>
      </c>
      <c r="P25" s="40">
        <v>111.16</v>
      </c>
      <c r="Q25" s="38">
        <v>0</v>
      </c>
      <c r="R25" s="38">
        <v>43592.055399999997</v>
      </c>
      <c r="S25" s="36">
        <v>1.5677765735000002E-2</v>
      </c>
      <c r="T25" s="36">
        <v>3.4356231070000001E-3</v>
      </c>
      <c r="U25" s="36">
        <v>6.6206627499999999E-4</v>
      </c>
    </row>
    <row r="26" spans="2:21" ht="12.75" customHeight="1" x14ac:dyDescent="0.2">
      <c r="B26" s="32" t="s">
        <v>356</v>
      </c>
      <c r="C26" s="33" t="s">
        <v>357</v>
      </c>
      <c r="D26" s="33" t="s">
        <v>161</v>
      </c>
      <c r="E26" s="33" t="s">
        <v>316</v>
      </c>
      <c r="F26" s="34">
        <v>231</v>
      </c>
      <c r="G26" s="33" t="s">
        <v>333</v>
      </c>
      <c r="H26" s="33" t="s">
        <v>92</v>
      </c>
      <c r="I26" s="33" t="s">
        <v>93</v>
      </c>
      <c r="J26" s="75" t="s">
        <v>3403</v>
      </c>
      <c r="K26" s="38">
        <v>3.67</v>
      </c>
      <c r="L26" s="33" t="s">
        <v>46</v>
      </c>
      <c r="M26" s="36">
        <v>1.2200000000000001E-2</v>
      </c>
      <c r="N26" s="36">
        <v>1.9400000000000001E-2</v>
      </c>
      <c r="O26" s="38">
        <v>68750096</v>
      </c>
      <c r="P26" s="40">
        <v>109.98</v>
      </c>
      <c r="Q26" s="38">
        <v>0</v>
      </c>
      <c r="R26" s="38">
        <v>75611.355580000003</v>
      </c>
      <c r="S26" s="36">
        <v>2.2798057574999999E-2</v>
      </c>
      <c r="T26" s="36">
        <v>5.9591620079999996E-3</v>
      </c>
      <c r="U26" s="36">
        <v>1.1483681620000001E-3</v>
      </c>
    </row>
    <row r="27" spans="2:21" ht="12.75" customHeight="1" x14ac:dyDescent="0.2">
      <c r="B27" s="32" t="s">
        <v>358</v>
      </c>
      <c r="C27" s="33" t="s">
        <v>359</v>
      </c>
      <c r="D27" s="33" t="s">
        <v>161</v>
      </c>
      <c r="E27" s="33" t="s">
        <v>316</v>
      </c>
      <c r="F27" s="34">
        <v>231</v>
      </c>
      <c r="G27" s="33" t="s">
        <v>333</v>
      </c>
      <c r="H27" s="33" t="s">
        <v>92</v>
      </c>
      <c r="I27" s="33" t="s">
        <v>93</v>
      </c>
      <c r="J27" s="75" t="s">
        <v>3403</v>
      </c>
      <c r="K27" s="38">
        <v>2.4700000000000002</v>
      </c>
      <c r="L27" s="33" t="s">
        <v>46</v>
      </c>
      <c r="M27" s="36">
        <v>3.8E-3</v>
      </c>
      <c r="N27" s="36">
        <v>1.83E-2</v>
      </c>
      <c r="O27" s="38">
        <v>96102556</v>
      </c>
      <c r="P27" s="40">
        <v>106.16</v>
      </c>
      <c r="Q27" s="38">
        <v>0</v>
      </c>
      <c r="R27" s="38">
        <v>102022.47345</v>
      </c>
      <c r="S27" s="36">
        <v>3.2034185333000002E-2</v>
      </c>
      <c r="T27" s="36">
        <v>8.0407029229999996E-3</v>
      </c>
      <c r="U27" s="36">
        <v>1.5494942439999999E-3</v>
      </c>
    </row>
    <row r="28" spans="2:21" ht="12.75" customHeight="1" x14ac:dyDescent="0.2">
      <c r="B28" s="32" t="s">
        <v>360</v>
      </c>
      <c r="C28" s="33" t="s">
        <v>361</v>
      </c>
      <c r="D28" s="33" t="s">
        <v>161</v>
      </c>
      <c r="E28" s="33" t="s">
        <v>316</v>
      </c>
      <c r="F28" s="34">
        <v>231</v>
      </c>
      <c r="G28" s="33" t="s">
        <v>333</v>
      </c>
      <c r="H28" s="33" t="s">
        <v>362</v>
      </c>
      <c r="I28" s="33" t="s">
        <v>363</v>
      </c>
      <c r="J28" s="75" t="s">
        <v>3403</v>
      </c>
      <c r="K28" s="38">
        <v>0.66</v>
      </c>
      <c r="L28" s="33" t="s">
        <v>46</v>
      </c>
      <c r="M28" s="36">
        <v>9.4999999999999998E-3</v>
      </c>
      <c r="N28" s="36">
        <v>2.53E-2</v>
      </c>
      <c r="O28" s="38">
        <v>6604139</v>
      </c>
      <c r="P28" s="40">
        <v>112.04</v>
      </c>
      <c r="Q28" s="38">
        <v>0</v>
      </c>
      <c r="R28" s="38">
        <v>7399.2773399999996</v>
      </c>
      <c r="S28" s="36">
        <v>2.0545687448000002E-2</v>
      </c>
      <c r="T28" s="36">
        <v>5.8315966000000005E-4</v>
      </c>
      <c r="U28" s="36">
        <v>1.1237855E-4</v>
      </c>
    </row>
    <row r="29" spans="2:21" ht="12.75" customHeight="1" x14ac:dyDescent="0.2">
      <c r="B29" s="32" t="s">
        <v>364</v>
      </c>
      <c r="C29" s="33" t="s">
        <v>365</v>
      </c>
      <c r="D29" s="33" t="s">
        <v>161</v>
      </c>
      <c r="E29" s="33" t="s">
        <v>316</v>
      </c>
      <c r="F29" s="34">
        <v>231</v>
      </c>
      <c r="G29" s="33" t="s">
        <v>333</v>
      </c>
      <c r="H29" s="33" t="s">
        <v>362</v>
      </c>
      <c r="I29" s="33" t="s">
        <v>363</v>
      </c>
      <c r="J29" s="75" t="s">
        <v>3403</v>
      </c>
      <c r="K29" s="38">
        <v>0.25</v>
      </c>
      <c r="L29" s="33" t="s">
        <v>46</v>
      </c>
      <c r="M29" s="36">
        <v>0.01</v>
      </c>
      <c r="N29" s="36">
        <v>5.45E-2</v>
      </c>
      <c r="O29" s="38">
        <v>700000</v>
      </c>
      <c r="P29" s="40">
        <v>111.03</v>
      </c>
      <c r="Q29" s="38">
        <v>0</v>
      </c>
      <c r="R29" s="38">
        <v>777.21</v>
      </c>
      <c r="S29" s="36">
        <v>1.7362402949999999E-3</v>
      </c>
      <c r="T29" s="36">
        <v>6.1254295328860698E-5</v>
      </c>
      <c r="U29" s="36">
        <v>1.1804089641844401E-5</v>
      </c>
    </row>
    <row r="30" spans="2:21" ht="12.75" customHeight="1" x14ac:dyDescent="0.2">
      <c r="B30" s="32" t="s">
        <v>366</v>
      </c>
      <c r="C30" s="33" t="s">
        <v>367</v>
      </c>
      <c r="D30" s="33" t="s">
        <v>161</v>
      </c>
      <c r="E30" s="33" t="s">
        <v>316</v>
      </c>
      <c r="F30" s="34">
        <v>231</v>
      </c>
      <c r="G30" s="33" t="s">
        <v>333</v>
      </c>
      <c r="H30" s="33" t="s">
        <v>92</v>
      </c>
      <c r="I30" s="33" t="s">
        <v>93</v>
      </c>
      <c r="J30" s="75" t="s">
        <v>3403</v>
      </c>
      <c r="K30" s="38">
        <v>6.46</v>
      </c>
      <c r="L30" s="33" t="s">
        <v>46</v>
      </c>
      <c r="M30" s="36">
        <v>2E-3</v>
      </c>
      <c r="N30" s="36">
        <v>2.1600000000000001E-2</v>
      </c>
      <c r="O30" s="38">
        <v>29978047</v>
      </c>
      <c r="P30" s="40">
        <v>98.52</v>
      </c>
      <c r="Q30" s="38">
        <v>0</v>
      </c>
      <c r="R30" s="38">
        <v>29534.371899999998</v>
      </c>
      <c r="S30" s="36">
        <v>3.127887276E-2</v>
      </c>
      <c r="T30" s="36">
        <v>2.3276941089999999E-3</v>
      </c>
      <c r="U30" s="36">
        <v>4.4856135800000002E-4</v>
      </c>
    </row>
    <row r="31" spans="2:21" ht="12.75" customHeight="1" x14ac:dyDescent="0.2">
      <c r="B31" s="32" t="s">
        <v>368</v>
      </c>
      <c r="C31" s="33" t="s">
        <v>369</v>
      </c>
      <c r="D31" s="33" t="s">
        <v>161</v>
      </c>
      <c r="E31" s="33" t="s">
        <v>316</v>
      </c>
      <c r="F31" s="34">
        <v>231</v>
      </c>
      <c r="G31" s="33" t="s">
        <v>333</v>
      </c>
      <c r="H31" s="33" t="s">
        <v>92</v>
      </c>
      <c r="I31" s="33" t="s">
        <v>93</v>
      </c>
      <c r="J31" s="75" t="s">
        <v>3403</v>
      </c>
      <c r="K31" s="38">
        <v>4.26</v>
      </c>
      <c r="L31" s="33" t="s">
        <v>46</v>
      </c>
      <c r="M31" s="36">
        <v>1.6400000000000001E-2</v>
      </c>
      <c r="N31" s="36">
        <v>1.9800000000000002E-2</v>
      </c>
      <c r="O31" s="38">
        <v>64889700.399999999</v>
      </c>
      <c r="P31" s="40">
        <v>102.09</v>
      </c>
      <c r="Q31" s="38">
        <v>0</v>
      </c>
      <c r="R31" s="38">
        <v>66245.895149999997</v>
      </c>
      <c r="S31" s="36">
        <v>6.0330578884000001E-2</v>
      </c>
      <c r="T31" s="36">
        <v>5.22104145E-3</v>
      </c>
      <c r="U31" s="36">
        <v>1.006127667E-3</v>
      </c>
    </row>
    <row r="32" spans="2:21" ht="12.75" customHeight="1" x14ac:dyDescent="0.2">
      <c r="B32" s="32" t="s">
        <v>370</v>
      </c>
      <c r="C32" s="33" t="s">
        <v>371</v>
      </c>
      <c r="D32" s="33" t="s">
        <v>161</v>
      </c>
      <c r="E32" s="33" t="s">
        <v>316</v>
      </c>
      <c r="F32" s="34">
        <v>231</v>
      </c>
      <c r="G32" s="33" t="s">
        <v>333</v>
      </c>
      <c r="H32" s="33" t="s">
        <v>92</v>
      </c>
      <c r="I32" s="33" t="s">
        <v>93</v>
      </c>
      <c r="J32" s="75" t="s">
        <v>3403</v>
      </c>
      <c r="K32" s="38">
        <v>4.63</v>
      </c>
      <c r="L32" s="33" t="s">
        <v>46</v>
      </c>
      <c r="M32" s="36">
        <v>2.06E-2</v>
      </c>
      <c r="N32" s="36">
        <v>0.02</v>
      </c>
      <c r="O32" s="38">
        <v>98175000</v>
      </c>
      <c r="P32" s="40">
        <v>102.47</v>
      </c>
      <c r="Q32" s="38">
        <v>0</v>
      </c>
      <c r="R32" s="38">
        <v>100599.9225</v>
      </c>
      <c r="S32" s="36">
        <v>4.9085119370999998E-2</v>
      </c>
      <c r="T32" s="36">
        <v>7.9285873350000008E-3</v>
      </c>
      <c r="U32" s="36">
        <v>1.5278888620000001E-3</v>
      </c>
    </row>
    <row r="33" spans="2:21" ht="12.75" customHeight="1" x14ac:dyDescent="0.2">
      <c r="B33" s="32" t="s">
        <v>372</v>
      </c>
      <c r="C33" s="33" t="s">
        <v>373</v>
      </c>
      <c r="D33" s="33" t="s">
        <v>161</v>
      </c>
      <c r="E33" s="33" t="s">
        <v>316</v>
      </c>
      <c r="F33" s="34">
        <v>231</v>
      </c>
      <c r="G33" s="33" t="s">
        <v>333</v>
      </c>
      <c r="H33" s="33" t="s">
        <v>92</v>
      </c>
      <c r="I33" s="33" t="s">
        <v>93</v>
      </c>
      <c r="J33" s="75" t="s">
        <v>3403</v>
      </c>
      <c r="K33" s="38">
        <v>5.17</v>
      </c>
      <c r="L33" s="33" t="s">
        <v>46</v>
      </c>
      <c r="M33" s="36">
        <v>1.9900000000000001E-2</v>
      </c>
      <c r="N33" s="36">
        <v>2.1000000000000001E-2</v>
      </c>
      <c r="O33" s="38">
        <v>45500000</v>
      </c>
      <c r="P33" s="40">
        <v>99.46</v>
      </c>
      <c r="Q33" s="38">
        <v>0</v>
      </c>
      <c r="R33" s="38">
        <v>45254.3</v>
      </c>
      <c r="S33" s="36">
        <v>1.6851851851000001E-2</v>
      </c>
      <c r="T33" s="36">
        <v>3.5666296839999998E-3</v>
      </c>
      <c r="U33" s="36">
        <v>6.8731206899999998E-4</v>
      </c>
    </row>
    <row r="34" spans="2:21" ht="12.75" customHeight="1" x14ac:dyDescent="0.2">
      <c r="B34" s="32" t="s">
        <v>374</v>
      </c>
      <c r="C34" s="33" t="s">
        <v>375</v>
      </c>
      <c r="D34" s="33" t="s">
        <v>161</v>
      </c>
      <c r="E34" s="33" t="s">
        <v>316</v>
      </c>
      <c r="F34" s="34">
        <v>231</v>
      </c>
      <c r="G34" s="33" t="s">
        <v>333</v>
      </c>
      <c r="H34" s="33" t="s">
        <v>92</v>
      </c>
      <c r="I34" s="33" t="s">
        <v>93</v>
      </c>
      <c r="J34" s="75" t="s">
        <v>3403</v>
      </c>
      <c r="K34" s="38">
        <v>6.16</v>
      </c>
      <c r="L34" s="33" t="s">
        <v>46</v>
      </c>
      <c r="M34" s="36">
        <v>3.813E-3</v>
      </c>
      <c r="N34" s="36">
        <v>2.53E-2</v>
      </c>
      <c r="O34" s="38">
        <v>2000000</v>
      </c>
      <c r="P34" s="40">
        <v>108.96</v>
      </c>
      <c r="Q34" s="38">
        <v>0</v>
      </c>
      <c r="R34" s="38">
        <v>2179.1999999999998</v>
      </c>
      <c r="S34" s="36">
        <v>2.8492991429999999E-3</v>
      </c>
      <c r="T34" s="36">
        <v>1.71749411E-4</v>
      </c>
      <c r="U34" s="36">
        <v>3.3097196571721003E-5</v>
      </c>
    </row>
    <row r="35" spans="2:21" ht="12.75" customHeight="1" x14ac:dyDescent="0.2">
      <c r="B35" s="32" t="s">
        <v>376</v>
      </c>
      <c r="C35" s="33" t="s">
        <v>377</v>
      </c>
      <c r="D35" s="33" t="s">
        <v>161</v>
      </c>
      <c r="E35" s="33" t="s">
        <v>316</v>
      </c>
      <c r="F35" s="34">
        <v>231</v>
      </c>
      <c r="G35" s="33" t="s">
        <v>333</v>
      </c>
      <c r="H35" s="33" t="s">
        <v>92</v>
      </c>
      <c r="I35" s="33" t="s">
        <v>93</v>
      </c>
      <c r="J35" s="75" t="s">
        <v>3403</v>
      </c>
      <c r="K35" s="38">
        <v>4.8</v>
      </c>
      <c r="L35" s="33" t="s">
        <v>46</v>
      </c>
      <c r="M35" s="36">
        <v>1E-3</v>
      </c>
      <c r="N35" s="36">
        <v>2.0199999999999999E-2</v>
      </c>
      <c r="O35" s="38">
        <v>111850306</v>
      </c>
      <c r="P35" s="40">
        <v>99.35</v>
      </c>
      <c r="Q35" s="38">
        <v>0</v>
      </c>
      <c r="R35" s="38">
        <v>111123.27899000001</v>
      </c>
      <c r="S35" s="36">
        <v>3.3120125195000003E-2</v>
      </c>
      <c r="T35" s="36">
        <v>8.7579652200000004E-3</v>
      </c>
      <c r="U35" s="36">
        <v>1.68771522E-3</v>
      </c>
    </row>
    <row r="36" spans="2:21" ht="12.75" customHeight="1" x14ac:dyDescent="0.2">
      <c r="B36" s="32" t="s">
        <v>378</v>
      </c>
      <c r="C36" s="33" t="s">
        <v>379</v>
      </c>
      <c r="D36" s="33" t="s">
        <v>161</v>
      </c>
      <c r="E36" s="33" t="s">
        <v>316</v>
      </c>
      <c r="F36" s="34">
        <v>231</v>
      </c>
      <c r="G36" s="33" t="s">
        <v>333</v>
      </c>
      <c r="H36" s="33" t="s">
        <v>92</v>
      </c>
      <c r="I36" s="33" t="s">
        <v>93</v>
      </c>
      <c r="J36" s="75" t="s">
        <v>3403</v>
      </c>
      <c r="K36" s="38">
        <v>3.67</v>
      </c>
      <c r="L36" s="33" t="s">
        <v>46</v>
      </c>
      <c r="M36" s="36">
        <v>1E-3</v>
      </c>
      <c r="N36" s="36">
        <v>1.9800000000000002E-2</v>
      </c>
      <c r="O36" s="38">
        <v>100967615</v>
      </c>
      <c r="P36" s="40">
        <v>100.43</v>
      </c>
      <c r="Q36" s="38">
        <v>0</v>
      </c>
      <c r="R36" s="38">
        <v>101401.77576</v>
      </c>
      <c r="S36" s="36">
        <v>9.7116981177999995E-2</v>
      </c>
      <c r="T36" s="36">
        <v>7.9917838409999994E-3</v>
      </c>
      <c r="U36" s="36">
        <v>1.540067228E-3</v>
      </c>
    </row>
    <row r="37" spans="2:21" ht="12.75" customHeight="1" x14ac:dyDescent="0.2">
      <c r="B37" s="32" t="s">
        <v>380</v>
      </c>
      <c r="C37" s="33" t="s">
        <v>381</v>
      </c>
      <c r="D37" s="33" t="s">
        <v>161</v>
      </c>
      <c r="E37" s="33" t="s">
        <v>316</v>
      </c>
      <c r="F37" s="34">
        <v>1150</v>
      </c>
      <c r="G37" s="33" t="s">
        <v>382</v>
      </c>
      <c r="H37" s="33" t="s">
        <v>92</v>
      </c>
      <c r="I37" s="33" t="s">
        <v>93</v>
      </c>
      <c r="J37" s="75" t="s">
        <v>3403</v>
      </c>
      <c r="K37" s="38">
        <v>12.41</v>
      </c>
      <c r="L37" s="33" t="s">
        <v>46</v>
      </c>
      <c r="M37" s="36">
        <v>2.07E-2</v>
      </c>
      <c r="N37" s="36">
        <v>2.7699999999999999E-2</v>
      </c>
      <c r="O37" s="38">
        <v>1936170.21</v>
      </c>
      <c r="P37" s="40">
        <v>100.85</v>
      </c>
      <c r="Q37" s="38">
        <v>0</v>
      </c>
      <c r="R37" s="38">
        <v>1952.6276600000001</v>
      </c>
      <c r="S37" s="36">
        <v>5.87241205E-4</v>
      </c>
      <c r="T37" s="36">
        <v>1.53892553E-4</v>
      </c>
      <c r="U37" s="36">
        <v>2.9656067132158399E-5</v>
      </c>
    </row>
    <row r="38" spans="2:21" ht="12.75" customHeight="1" x14ac:dyDescent="0.2">
      <c r="B38" s="32" t="s">
        <v>383</v>
      </c>
      <c r="C38" s="33" t="s">
        <v>384</v>
      </c>
      <c r="D38" s="33" t="s">
        <v>161</v>
      </c>
      <c r="E38" s="33" t="s">
        <v>316</v>
      </c>
      <c r="F38" s="34">
        <v>1739</v>
      </c>
      <c r="G38" s="33" t="s">
        <v>317</v>
      </c>
      <c r="H38" s="33" t="s">
        <v>92</v>
      </c>
      <c r="I38" s="33" t="s">
        <v>93</v>
      </c>
      <c r="J38" s="75" t="s">
        <v>3403</v>
      </c>
      <c r="K38" s="38">
        <v>14.03</v>
      </c>
      <c r="L38" s="33" t="s">
        <v>46</v>
      </c>
      <c r="M38" s="36">
        <v>9.5999999999999992E-3</v>
      </c>
      <c r="N38" s="36">
        <v>2.8500000000000001E-2</v>
      </c>
      <c r="O38" s="38">
        <v>460856</v>
      </c>
      <c r="P38" s="40">
        <v>84.95</v>
      </c>
      <c r="Q38" s="38">
        <v>0</v>
      </c>
      <c r="R38" s="38">
        <v>391.49716999999998</v>
      </c>
      <c r="S38" s="36">
        <v>1.1521400000000001E-3</v>
      </c>
      <c r="T38" s="36">
        <v>3.0855088420881303E-5</v>
      </c>
      <c r="U38" s="36">
        <v>5.9459704445496001E-6</v>
      </c>
    </row>
    <row r="39" spans="2:21" ht="12.75" customHeight="1" x14ac:dyDescent="0.2">
      <c r="B39" s="32" t="s">
        <v>385</v>
      </c>
      <c r="C39" s="33" t="s">
        <v>386</v>
      </c>
      <c r="D39" s="33" t="s">
        <v>161</v>
      </c>
      <c r="E39" s="33" t="s">
        <v>316</v>
      </c>
      <c r="F39" s="34">
        <v>662</v>
      </c>
      <c r="G39" s="33" t="s">
        <v>333</v>
      </c>
      <c r="H39" s="33" t="s">
        <v>92</v>
      </c>
      <c r="I39" s="33" t="s">
        <v>93</v>
      </c>
      <c r="J39" s="75" t="s">
        <v>3403</v>
      </c>
      <c r="K39" s="38">
        <v>4.33</v>
      </c>
      <c r="L39" s="33" t="s">
        <v>46</v>
      </c>
      <c r="M39" s="36">
        <v>1E-3</v>
      </c>
      <c r="N39" s="36">
        <v>1.9800000000000002E-2</v>
      </c>
      <c r="O39" s="38">
        <v>8452343.7200000007</v>
      </c>
      <c r="P39" s="40">
        <v>100.17</v>
      </c>
      <c r="Q39" s="38">
        <v>0</v>
      </c>
      <c r="R39" s="38">
        <v>8466.7127</v>
      </c>
      <c r="S39" s="36">
        <v>3.203928874E-3</v>
      </c>
      <c r="T39" s="36">
        <v>6.6728750199999997E-4</v>
      </c>
      <c r="U39" s="36">
        <v>1.2859051600000001E-4</v>
      </c>
    </row>
    <row r="40" spans="2:21" ht="12.75" customHeight="1" x14ac:dyDescent="0.2">
      <c r="B40" s="32" t="s">
        <v>387</v>
      </c>
      <c r="C40" s="33" t="s">
        <v>388</v>
      </c>
      <c r="D40" s="33" t="s">
        <v>161</v>
      </c>
      <c r="E40" s="33" t="s">
        <v>316</v>
      </c>
      <c r="F40" s="34">
        <v>662</v>
      </c>
      <c r="G40" s="33" t="s">
        <v>333</v>
      </c>
      <c r="H40" s="33" t="s">
        <v>92</v>
      </c>
      <c r="I40" s="33" t="s">
        <v>93</v>
      </c>
      <c r="J40" s="75" t="s">
        <v>3403</v>
      </c>
      <c r="K40" s="38">
        <v>4.6900000000000004</v>
      </c>
      <c r="L40" s="33" t="s">
        <v>46</v>
      </c>
      <c r="M40" s="36">
        <v>1.3899999999999999E-2</v>
      </c>
      <c r="N40" s="36">
        <v>2.0199999999999999E-2</v>
      </c>
      <c r="O40" s="38">
        <v>59211313.200000003</v>
      </c>
      <c r="P40" s="40">
        <v>100.57</v>
      </c>
      <c r="Q40" s="38">
        <v>0</v>
      </c>
      <c r="R40" s="38">
        <v>59548.81768</v>
      </c>
      <c r="S40" s="36">
        <v>3.2895173999999999E-2</v>
      </c>
      <c r="T40" s="36">
        <v>4.6932243079999998E-3</v>
      </c>
      <c r="U40" s="36">
        <v>9.0441396999999999E-4</v>
      </c>
    </row>
    <row r="41" spans="2:21" ht="12.75" customHeight="1" x14ac:dyDescent="0.2">
      <c r="B41" s="32" t="s">
        <v>389</v>
      </c>
      <c r="C41" s="33" t="s">
        <v>390</v>
      </c>
      <c r="D41" s="33" t="s">
        <v>161</v>
      </c>
      <c r="E41" s="33" t="s">
        <v>316</v>
      </c>
      <c r="F41" s="34">
        <v>662</v>
      </c>
      <c r="G41" s="33" t="s">
        <v>333</v>
      </c>
      <c r="H41" s="33" t="s">
        <v>92</v>
      </c>
      <c r="I41" s="33" t="s">
        <v>93</v>
      </c>
      <c r="J41" s="75" t="s">
        <v>3403</v>
      </c>
      <c r="K41" s="38">
        <v>2.2799999999999998</v>
      </c>
      <c r="L41" s="33" t="s">
        <v>46</v>
      </c>
      <c r="M41" s="36">
        <v>6.0000000000000001E-3</v>
      </c>
      <c r="N41" s="36">
        <v>1.84E-2</v>
      </c>
      <c r="O41" s="38">
        <v>12030727.199999999</v>
      </c>
      <c r="P41" s="40">
        <v>109.75</v>
      </c>
      <c r="Q41" s="38">
        <v>0</v>
      </c>
      <c r="R41" s="38">
        <v>13203.72309</v>
      </c>
      <c r="S41" s="36">
        <v>1.0818293941E-2</v>
      </c>
      <c r="T41" s="36">
        <v>1.0406257680000001E-3</v>
      </c>
      <c r="U41" s="36">
        <v>2.0053515899999999E-4</v>
      </c>
    </row>
    <row r="42" spans="2:21" x14ac:dyDescent="0.2">
      <c r="B42" s="32" t="s">
        <v>391</v>
      </c>
      <c r="C42" s="33" t="s">
        <v>392</v>
      </c>
      <c r="D42" s="33" t="s">
        <v>161</v>
      </c>
      <c r="E42" s="33" t="s">
        <v>316</v>
      </c>
      <c r="F42" s="34">
        <v>662</v>
      </c>
      <c r="G42" s="33" t="s">
        <v>333</v>
      </c>
      <c r="H42" s="33" t="s">
        <v>92</v>
      </c>
      <c r="I42" s="33" t="s">
        <v>93</v>
      </c>
      <c r="J42" s="75" t="s">
        <v>3403</v>
      </c>
      <c r="K42" s="38">
        <v>3.78</v>
      </c>
      <c r="L42" s="33" t="s">
        <v>46</v>
      </c>
      <c r="M42" s="36">
        <v>1.7500000000000002E-2</v>
      </c>
      <c r="N42" s="36">
        <v>1.9800000000000002E-2</v>
      </c>
      <c r="O42" s="38">
        <v>113848654.23</v>
      </c>
      <c r="P42" s="40">
        <v>109.95</v>
      </c>
      <c r="Q42" s="38">
        <v>0</v>
      </c>
      <c r="R42" s="38">
        <v>125176.59531999999</v>
      </c>
      <c r="S42" s="36">
        <v>3.9401614852999998E-2</v>
      </c>
      <c r="T42" s="36">
        <v>9.8655500280000006E-3</v>
      </c>
      <c r="U42" s="36">
        <v>1.9011538090000001E-3</v>
      </c>
    </row>
    <row r="43" spans="2:21" x14ac:dyDescent="0.2">
      <c r="B43" s="32" t="s">
        <v>393</v>
      </c>
      <c r="C43" s="33" t="s">
        <v>394</v>
      </c>
      <c r="D43" s="33" t="s">
        <v>161</v>
      </c>
      <c r="E43" s="33" t="s">
        <v>316</v>
      </c>
      <c r="F43" s="34">
        <v>600</v>
      </c>
      <c r="G43" s="33" t="s">
        <v>395</v>
      </c>
      <c r="H43" s="33" t="s">
        <v>396</v>
      </c>
      <c r="I43" s="33" t="s">
        <v>363</v>
      </c>
      <c r="J43" s="75" t="s">
        <v>3403</v>
      </c>
      <c r="K43" s="38">
        <v>1.6</v>
      </c>
      <c r="L43" s="33" t="s">
        <v>46</v>
      </c>
      <c r="M43" s="36">
        <v>4.4999999999999998E-2</v>
      </c>
      <c r="N43" s="36">
        <v>2.1100000000000001E-2</v>
      </c>
      <c r="O43" s="38">
        <v>114843447</v>
      </c>
      <c r="P43" s="40">
        <v>119.1</v>
      </c>
      <c r="Q43" s="38">
        <v>0</v>
      </c>
      <c r="R43" s="38">
        <v>136778.54537000001</v>
      </c>
      <c r="S43" s="36">
        <v>3.8856165395000003E-2</v>
      </c>
      <c r="T43" s="36">
        <v>1.0779935169000001E-2</v>
      </c>
      <c r="U43" s="36">
        <v>2.077361601E-3</v>
      </c>
    </row>
    <row r="44" spans="2:21" x14ac:dyDescent="0.2">
      <c r="B44" s="32" t="s">
        <v>397</v>
      </c>
      <c r="C44" s="33" t="s">
        <v>398</v>
      </c>
      <c r="D44" s="33" t="s">
        <v>161</v>
      </c>
      <c r="E44" s="33" t="s">
        <v>316</v>
      </c>
      <c r="F44" s="34">
        <v>600</v>
      </c>
      <c r="G44" s="33" t="s">
        <v>395</v>
      </c>
      <c r="H44" s="33" t="s">
        <v>396</v>
      </c>
      <c r="I44" s="33" t="s">
        <v>363</v>
      </c>
      <c r="J44" s="75" t="s">
        <v>3403</v>
      </c>
      <c r="K44" s="38">
        <v>4.0199999999999996</v>
      </c>
      <c r="L44" s="33" t="s">
        <v>46</v>
      </c>
      <c r="M44" s="36">
        <v>3.85E-2</v>
      </c>
      <c r="N44" s="36">
        <v>2.1399999999999999E-2</v>
      </c>
      <c r="O44" s="38">
        <v>50163081.5</v>
      </c>
      <c r="P44" s="40">
        <v>121.06</v>
      </c>
      <c r="Q44" s="38">
        <v>0</v>
      </c>
      <c r="R44" s="38">
        <v>60727.426469999999</v>
      </c>
      <c r="S44" s="36">
        <v>1.9423244671000001E-2</v>
      </c>
      <c r="T44" s="36">
        <v>4.7861140679999999E-3</v>
      </c>
      <c r="U44" s="36">
        <v>9.2231441400000001E-4</v>
      </c>
    </row>
    <row r="45" spans="2:21" x14ac:dyDescent="0.2">
      <c r="B45" s="32" t="s">
        <v>399</v>
      </c>
      <c r="C45" s="33" t="s">
        <v>400</v>
      </c>
      <c r="D45" s="33" t="s">
        <v>161</v>
      </c>
      <c r="E45" s="33" t="s">
        <v>316</v>
      </c>
      <c r="F45" s="34">
        <v>600</v>
      </c>
      <c r="G45" s="33" t="s">
        <v>395</v>
      </c>
      <c r="H45" s="33" t="s">
        <v>396</v>
      </c>
      <c r="I45" s="33" t="s">
        <v>363</v>
      </c>
      <c r="J45" s="75" t="s">
        <v>3403</v>
      </c>
      <c r="K45" s="38">
        <v>6.41</v>
      </c>
      <c r="L45" s="33" t="s">
        <v>46</v>
      </c>
      <c r="M45" s="36">
        <v>2.3900000000000001E-2</v>
      </c>
      <c r="N45" s="36">
        <v>2.5899999999999999E-2</v>
      </c>
      <c r="O45" s="38">
        <v>76991757</v>
      </c>
      <c r="P45" s="40">
        <v>110.53</v>
      </c>
      <c r="Q45" s="38">
        <v>0</v>
      </c>
      <c r="R45" s="38">
        <v>85098.989010000005</v>
      </c>
      <c r="S45" s="36">
        <v>1.9796561354E-2</v>
      </c>
      <c r="T45" s="36">
        <v>6.7069113939999996E-3</v>
      </c>
      <c r="U45" s="36">
        <v>1.292464192E-3</v>
      </c>
    </row>
    <row r="46" spans="2:21" x14ac:dyDescent="0.2">
      <c r="B46" s="32" t="s">
        <v>401</v>
      </c>
      <c r="C46" s="33" t="s">
        <v>402</v>
      </c>
      <c r="D46" s="33" t="s">
        <v>161</v>
      </c>
      <c r="E46" s="33" t="s">
        <v>316</v>
      </c>
      <c r="F46" s="34">
        <v>600</v>
      </c>
      <c r="G46" s="33" t="s">
        <v>395</v>
      </c>
      <c r="H46" s="33" t="s">
        <v>396</v>
      </c>
      <c r="I46" s="33" t="s">
        <v>363</v>
      </c>
      <c r="J46" s="75" t="s">
        <v>3403</v>
      </c>
      <c r="K46" s="38">
        <v>11.37</v>
      </c>
      <c r="L46" s="33" t="s">
        <v>46</v>
      </c>
      <c r="M46" s="36">
        <v>1.2500000000000001E-2</v>
      </c>
      <c r="N46" s="36">
        <v>3.0099999999999998E-2</v>
      </c>
      <c r="O46" s="38">
        <v>85622438</v>
      </c>
      <c r="P46" s="40">
        <v>90.79</v>
      </c>
      <c r="Q46" s="38">
        <v>0</v>
      </c>
      <c r="R46" s="38">
        <v>77736.61146</v>
      </c>
      <c r="S46" s="36">
        <v>1.9949918787999999E-2</v>
      </c>
      <c r="T46" s="36">
        <v>6.1266599189999998E-3</v>
      </c>
      <c r="U46" s="36">
        <v>1.180646067E-3</v>
      </c>
    </row>
    <row r="47" spans="2:21" x14ac:dyDescent="0.2">
      <c r="B47" s="32" t="s">
        <v>403</v>
      </c>
      <c r="C47" s="33" t="s">
        <v>404</v>
      </c>
      <c r="D47" s="33" t="s">
        <v>161</v>
      </c>
      <c r="E47" s="33" t="s">
        <v>316</v>
      </c>
      <c r="F47" s="34">
        <v>600</v>
      </c>
      <c r="G47" s="33" t="s">
        <v>395</v>
      </c>
      <c r="H47" s="33" t="s">
        <v>396</v>
      </c>
      <c r="I47" s="33" t="s">
        <v>363</v>
      </c>
      <c r="J47" s="75" t="s">
        <v>3403</v>
      </c>
      <c r="K47" s="38">
        <v>8.3000000000000007</v>
      </c>
      <c r="L47" s="33" t="s">
        <v>46</v>
      </c>
      <c r="M47" s="36">
        <v>0.03</v>
      </c>
      <c r="N47" s="36">
        <v>2.8299999999999999E-2</v>
      </c>
      <c r="O47" s="38">
        <v>7823794</v>
      </c>
      <c r="P47" s="40">
        <v>102.81</v>
      </c>
      <c r="Q47" s="38">
        <v>0</v>
      </c>
      <c r="R47" s="38">
        <v>8043.6426099999999</v>
      </c>
      <c r="S47" s="36">
        <v>3.0608516770000002E-3</v>
      </c>
      <c r="T47" s="36">
        <v>6.3394405599999999E-4</v>
      </c>
      <c r="U47" s="36">
        <v>1.2216502399999999E-4</v>
      </c>
    </row>
    <row r="48" spans="2:21" x14ac:dyDescent="0.2">
      <c r="B48" s="32" t="s">
        <v>405</v>
      </c>
      <c r="C48" s="33" t="s">
        <v>406</v>
      </c>
      <c r="D48" s="33" t="s">
        <v>161</v>
      </c>
      <c r="E48" s="33" t="s">
        <v>316</v>
      </c>
      <c r="F48" s="34">
        <v>600</v>
      </c>
      <c r="G48" s="33" t="s">
        <v>395</v>
      </c>
      <c r="H48" s="33" t="s">
        <v>396</v>
      </c>
      <c r="I48" s="33" t="s">
        <v>363</v>
      </c>
      <c r="J48" s="75" t="s">
        <v>3403</v>
      </c>
      <c r="K48" s="38">
        <v>11.05</v>
      </c>
      <c r="L48" s="33" t="s">
        <v>46</v>
      </c>
      <c r="M48" s="36">
        <v>3.2000000000000001E-2</v>
      </c>
      <c r="N48" s="36">
        <v>3.04E-2</v>
      </c>
      <c r="O48" s="38">
        <v>2991745</v>
      </c>
      <c r="P48" s="40">
        <v>103.2</v>
      </c>
      <c r="Q48" s="38">
        <v>0</v>
      </c>
      <c r="R48" s="38">
        <v>3087.4808400000002</v>
      </c>
      <c r="S48" s="36">
        <v>9.5853194899999999E-4</v>
      </c>
      <c r="T48" s="36">
        <v>2.4333380000000001E-4</v>
      </c>
      <c r="U48" s="36">
        <v>4.68919604776534E-5</v>
      </c>
    </row>
    <row r="49" spans="2:21" x14ac:dyDescent="0.2">
      <c r="B49" s="32" t="s">
        <v>407</v>
      </c>
      <c r="C49" s="33" t="s">
        <v>408</v>
      </c>
      <c r="D49" s="33" t="s">
        <v>161</v>
      </c>
      <c r="E49" s="33" t="s">
        <v>316</v>
      </c>
      <c r="F49" s="34">
        <v>1418</v>
      </c>
      <c r="G49" s="33" t="s">
        <v>382</v>
      </c>
      <c r="H49" s="33" t="s">
        <v>396</v>
      </c>
      <c r="I49" s="33" t="s">
        <v>363</v>
      </c>
      <c r="J49" s="75" t="s">
        <v>3403</v>
      </c>
      <c r="K49" s="38">
        <v>6.13</v>
      </c>
      <c r="L49" s="33" t="s">
        <v>46</v>
      </c>
      <c r="M49" s="36">
        <v>2.6499999999999999E-2</v>
      </c>
      <c r="N49" s="36">
        <v>2.3699999999999999E-2</v>
      </c>
      <c r="O49" s="38">
        <v>4957537.1500000004</v>
      </c>
      <c r="P49" s="40">
        <v>114.04</v>
      </c>
      <c r="Q49" s="38">
        <v>0</v>
      </c>
      <c r="R49" s="38">
        <v>5653.5753699999996</v>
      </c>
      <c r="S49" s="36">
        <v>3.3433995619999999E-3</v>
      </c>
      <c r="T49" s="36">
        <v>4.4557555199999999E-4</v>
      </c>
      <c r="U49" s="36">
        <v>8.5865223638918099E-5</v>
      </c>
    </row>
    <row r="50" spans="2:21" x14ac:dyDescent="0.2">
      <c r="B50" s="32" t="s">
        <v>409</v>
      </c>
      <c r="C50" s="33" t="s">
        <v>410</v>
      </c>
      <c r="D50" s="33" t="s">
        <v>161</v>
      </c>
      <c r="E50" s="33" t="s">
        <v>316</v>
      </c>
      <c r="F50" s="34">
        <v>1420</v>
      </c>
      <c r="G50" s="33" t="s">
        <v>317</v>
      </c>
      <c r="H50" s="33" t="s">
        <v>411</v>
      </c>
      <c r="I50" s="33" t="s">
        <v>93</v>
      </c>
      <c r="J50" s="75" t="s">
        <v>3403</v>
      </c>
      <c r="K50" s="38">
        <v>0.74</v>
      </c>
      <c r="L50" s="33" t="s">
        <v>46</v>
      </c>
      <c r="M50" s="36">
        <v>6.4999999999999997E-3</v>
      </c>
      <c r="N50" s="36">
        <v>2.18E-2</v>
      </c>
      <c r="O50" s="38">
        <v>93266531.930000007</v>
      </c>
      <c r="P50" s="40">
        <v>110.34</v>
      </c>
      <c r="Q50" s="38">
        <v>0</v>
      </c>
      <c r="R50" s="38">
        <v>102910.29132999999</v>
      </c>
      <c r="S50" s="36">
        <v>8.5426333675999999E-2</v>
      </c>
      <c r="T50" s="36">
        <v>8.1106745630000008E-3</v>
      </c>
      <c r="U50" s="36">
        <v>1.562978222E-3</v>
      </c>
    </row>
    <row r="51" spans="2:21" x14ac:dyDescent="0.2">
      <c r="B51" s="32" t="s">
        <v>412</v>
      </c>
      <c r="C51" s="33" t="s">
        <v>413</v>
      </c>
      <c r="D51" s="33" t="s">
        <v>161</v>
      </c>
      <c r="E51" s="33" t="s">
        <v>316</v>
      </c>
      <c r="F51" s="34">
        <v>1420</v>
      </c>
      <c r="G51" s="33" t="s">
        <v>317</v>
      </c>
      <c r="H51" s="33" t="s">
        <v>396</v>
      </c>
      <c r="I51" s="33" t="s">
        <v>363</v>
      </c>
      <c r="J51" s="75" t="s">
        <v>3403</v>
      </c>
      <c r="K51" s="38">
        <v>3.38</v>
      </c>
      <c r="L51" s="33" t="s">
        <v>46</v>
      </c>
      <c r="M51" s="36">
        <v>1.34E-2</v>
      </c>
      <c r="N51" s="36">
        <v>2.5399999999999999E-2</v>
      </c>
      <c r="O51" s="38">
        <v>46261207</v>
      </c>
      <c r="P51" s="40">
        <v>108.45</v>
      </c>
      <c r="Q51" s="38">
        <v>495.72266999999999</v>
      </c>
      <c r="R51" s="38">
        <v>50666.001640000002</v>
      </c>
      <c r="S51" s="36">
        <v>1.6110168104999999E-2</v>
      </c>
      <c r="T51" s="36">
        <v>3.9931424290000003E-3</v>
      </c>
      <c r="U51" s="36">
        <v>7.6950377000000001E-4</v>
      </c>
    </row>
    <row r="52" spans="2:21" x14ac:dyDescent="0.2">
      <c r="B52" s="32" t="s">
        <v>414</v>
      </c>
      <c r="C52" s="33" t="s">
        <v>415</v>
      </c>
      <c r="D52" s="33" t="s">
        <v>161</v>
      </c>
      <c r="E52" s="33" t="s">
        <v>316</v>
      </c>
      <c r="F52" s="34">
        <v>1420</v>
      </c>
      <c r="G52" s="33" t="s">
        <v>317</v>
      </c>
      <c r="H52" s="33" t="s">
        <v>396</v>
      </c>
      <c r="I52" s="33" t="s">
        <v>363</v>
      </c>
      <c r="J52" s="75" t="s">
        <v>3403</v>
      </c>
      <c r="K52" s="38">
        <v>3.11</v>
      </c>
      <c r="L52" s="33" t="s">
        <v>46</v>
      </c>
      <c r="M52" s="36">
        <v>1.77E-2</v>
      </c>
      <c r="N52" s="36">
        <v>2.3900000000000001E-2</v>
      </c>
      <c r="O52" s="38">
        <v>13122377.880000001</v>
      </c>
      <c r="P52" s="40">
        <v>109.35</v>
      </c>
      <c r="Q52" s="38">
        <v>0</v>
      </c>
      <c r="R52" s="38">
        <v>14349.3202</v>
      </c>
      <c r="S52" s="36">
        <v>4.7598613990000004E-3</v>
      </c>
      <c r="T52" s="36">
        <v>1.130913777E-3</v>
      </c>
      <c r="U52" s="36">
        <v>2.1793422799999999E-4</v>
      </c>
    </row>
    <row r="53" spans="2:21" x14ac:dyDescent="0.2">
      <c r="B53" s="32" t="s">
        <v>416</v>
      </c>
      <c r="C53" s="33" t="s">
        <v>417</v>
      </c>
      <c r="D53" s="33" t="s">
        <v>161</v>
      </c>
      <c r="E53" s="33" t="s">
        <v>316</v>
      </c>
      <c r="F53" s="34">
        <v>1420</v>
      </c>
      <c r="G53" s="33" t="s">
        <v>317</v>
      </c>
      <c r="H53" s="33" t="s">
        <v>396</v>
      </c>
      <c r="I53" s="33" t="s">
        <v>363</v>
      </c>
      <c r="J53" s="75" t="s">
        <v>3403</v>
      </c>
      <c r="K53" s="38">
        <v>6.16</v>
      </c>
      <c r="L53" s="33" t="s">
        <v>46</v>
      </c>
      <c r="M53" s="36">
        <v>2.4799999999999999E-2</v>
      </c>
      <c r="N53" s="36">
        <v>2.8500000000000001E-2</v>
      </c>
      <c r="O53" s="38">
        <v>34639247</v>
      </c>
      <c r="P53" s="40">
        <v>109.05</v>
      </c>
      <c r="Q53" s="38">
        <v>0</v>
      </c>
      <c r="R53" s="38">
        <v>37774.098850000002</v>
      </c>
      <c r="S53" s="36">
        <v>1.0514297205E-2</v>
      </c>
      <c r="T53" s="36">
        <v>2.9770921709999999E-3</v>
      </c>
      <c r="U53" s="36">
        <v>5.7370446700000005E-4</v>
      </c>
    </row>
    <row r="54" spans="2:21" x14ac:dyDescent="0.2">
      <c r="B54" s="32" t="s">
        <v>418</v>
      </c>
      <c r="C54" s="33" t="s">
        <v>419</v>
      </c>
      <c r="D54" s="33" t="s">
        <v>161</v>
      </c>
      <c r="E54" s="33" t="s">
        <v>316</v>
      </c>
      <c r="F54" s="34">
        <v>1420</v>
      </c>
      <c r="G54" s="33" t="s">
        <v>317</v>
      </c>
      <c r="H54" s="33" t="s">
        <v>411</v>
      </c>
      <c r="I54" s="33" t="s">
        <v>93</v>
      </c>
      <c r="J54" s="75" t="s">
        <v>3403</v>
      </c>
      <c r="K54" s="38">
        <v>7.49</v>
      </c>
      <c r="L54" s="33" t="s">
        <v>46</v>
      </c>
      <c r="M54" s="36">
        <v>8.9999999999999993E-3</v>
      </c>
      <c r="N54" s="36">
        <v>3.04E-2</v>
      </c>
      <c r="O54" s="38">
        <v>83834288</v>
      </c>
      <c r="P54" s="40">
        <v>93.65</v>
      </c>
      <c r="Q54" s="38">
        <v>399.22188999999997</v>
      </c>
      <c r="R54" s="38">
        <v>78910.032590000003</v>
      </c>
      <c r="S54" s="36">
        <v>3.2535373763000003E-2</v>
      </c>
      <c r="T54" s="36">
        <v>6.2191408250000003E-3</v>
      </c>
      <c r="U54" s="36">
        <v>1.1984677220000001E-3</v>
      </c>
    </row>
    <row r="55" spans="2:21" x14ac:dyDescent="0.2">
      <c r="B55" s="32" t="s">
        <v>420</v>
      </c>
      <c r="C55" s="33" t="s">
        <v>421</v>
      </c>
      <c r="D55" s="33" t="s">
        <v>161</v>
      </c>
      <c r="E55" s="33" t="s">
        <v>316</v>
      </c>
      <c r="F55" s="34">
        <v>1420</v>
      </c>
      <c r="G55" s="33" t="s">
        <v>317</v>
      </c>
      <c r="H55" s="33" t="s">
        <v>411</v>
      </c>
      <c r="I55" s="33" t="s">
        <v>93</v>
      </c>
      <c r="J55" s="75" t="s">
        <v>3403</v>
      </c>
      <c r="K55" s="38">
        <v>11.03</v>
      </c>
      <c r="L55" s="33" t="s">
        <v>46</v>
      </c>
      <c r="M55" s="36">
        <v>1.6899999999999998E-2</v>
      </c>
      <c r="N55" s="36">
        <v>3.3700000000000001E-2</v>
      </c>
      <c r="O55" s="38">
        <v>42920836</v>
      </c>
      <c r="P55" s="40">
        <v>91.53</v>
      </c>
      <c r="Q55" s="38">
        <v>423.70375000000001</v>
      </c>
      <c r="R55" s="38">
        <v>39709.144939999998</v>
      </c>
      <c r="S55" s="36">
        <v>9.8375497359999998E-3</v>
      </c>
      <c r="T55" s="36">
        <v>3.129599067E-3</v>
      </c>
      <c r="U55" s="36">
        <v>6.0309350899999999E-4</v>
      </c>
    </row>
    <row r="56" spans="2:21" x14ac:dyDescent="0.2">
      <c r="B56" s="32" t="s">
        <v>422</v>
      </c>
      <c r="C56" s="33" t="s">
        <v>423</v>
      </c>
      <c r="D56" s="33" t="s">
        <v>161</v>
      </c>
      <c r="E56" s="33" t="s">
        <v>316</v>
      </c>
      <c r="F56" s="34">
        <v>1300</v>
      </c>
      <c r="G56" s="33" t="s">
        <v>317</v>
      </c>
      <c r="H56" s="33" t="s">
        <v>424</v>
      </c>
      <c r="I56" s="33" t="s">
        <v>93</v>
      </c>
      <c r="J56" s="75" t="s">
        <v>3403</v>
      </c>
      <c r="K56" s="38">
        <v>5.67</v>
      </c>
      <c r="L56" s="33" t="s">
        <v>46</v>
      </c>
      <c r="M56" s="36">
        <v>6.4999999999999997E-3</v>
      </c>
      <c r="N56" s="36">
        <v>2.8799999999999999E-2</v>
      </c>
      <c r="O56" s="38">
        <v>41551971.399999999</v>
      </c>
      <c r="P56" s="40">
        <v>97.78</v>
      </c>
      <c r="Q56" s="38">
        <v>0</v>
      </c>
      <c r="R56" s="38">
        <v>40629.517630000002</v>
      </c>
      <c r="S56" s="36">
        <v>1.9465097277999999E-2</v>
      </c>
      <c r="T56" s="36">
        <v>3.2021364519999999E-3</v>
      </c>
      <c r="U56" s="36">
        <v>6.1707192099999997E-4</v>
      </c>
    </row>
    <row r="57" spans="2:21" x14ac:dyDescent="0.2">
      <c r="B57" s="32" t="s">
        <v>425</v>
      </c>
      <c r="C57" s="33" t="s">
        <v>426</v>
      </c>
      <c r="D57" s="33" t="s">
        <v>161</v>
      </c>
      <c r="E57" s="33" t="s">
        <v>316</v>
      </c>
      <c r="F57" s="34">
        <v>1300</v>
      </c>
      <c r="G57" s="33" t="s">
        <v>317</v>
      </c>
      <c r="H57" s="33" t="s">
        <v>424</v>
      </c>
      <c r="I57" s="33" t="s">
        <v>93</v>
      </c>
      <c r="J57" s="75" t="s">
        <v>3403</v>
      </c>
      <c r="K57" s="38">
        <v>8.67</v>
      </c>
      <c r="L57" s="33" t="s">
        <v>46</v>
      </c>
      <c r="M57" s="36">
        <v>2.64E-2</v>
      </c>
      <c r="N57" s="36">
        <v>2.9600000000000001E-2</v>
      </c>
      <c r="O57" s="38">
        <v>3332419</v>
      </c>
      <c r="P57" s="40">
        <v>99.71</v>
      </c>
      <c r="Q57" s="38">
        <v>0</v>
      </c>
      <c r="R57" s="38">
        <v>3322.7549800000002</v>
      </c>
      <c r="S57" s="36">
        <v>1.1108063333E-2</v>
      </c>
      <c r="T57" s="36">
        <v>2.6187647399999997E-4</v>
      </c>
      <c r="U57" s="36">
        <v>5.0465250886896502E-5</v>
      </c>
    </row>
    <row r="58" spans="2:21" x14ac:dyDescent="0.2">
      <c r="B58" s="32" t="s">
        <v>427</v>
      </c>
      <c r="C58" s="33" t="s">
        <v>428</v>
      </c>
      <c r="D58" s="33" t="s">
        <v>161</v>
      </c>
      <c r="E58" s="33" t="s">
        <v>316</v>
      </c>
      <c r="F58" s="34">
        <v>387</v>
      </c>
      <c r="G58" s="33" t="s">
        <v>429</v>
      </c>
      <c r="H58" s="33" t="s">
        <v>424</v>
      </c>
      <c r="I58" s="33" t="s">
        <v>93</v>
      </c>
      <c r="J58" s="75" t="s">
        <v>3403</v>
      </c>
      <c r="K58" s="38">
        <v>3.65</v>
      </c>
      <c r="L58" s="33" t="s">
        <v>46</v>
      </c>
      <c r="M58" s="36">
        <v>5.0000000000000001E-3</v>
      </c>
      <c r="N58" s="36">
        <v>2.69E-2</v>
      </c>
      <c r="O58" s="38">
        <v>30501187</v>
      </c>
      <c r="P58" s="40">
        <v>100.59</v>
      </c>
      <c r="Q58" s="38">
        <v>0</v>
      </c>
      <c r="R58" s="38">
        <v>30681.14401</v>
      </c>
      <c r="S58" s="36">
        <v>4.4527085282000001E-2</v>
      </c>
      <c r="T58" s="36">
        <v>2.4180747229999998E-3</v>
      </c>
      <c r="U58" s="36">
        <v>4.6597827300000002E-4</v>
      </c>
    </row>
    <row r="59" spans="2:21" x14ac:dyDescent="0.2">
      <c r="B59" s="32" t="s">
        <v>430</v>
      </c>
      <c r="C59" s="33" t="s">
        <v>431</v>
      </c>
      <c r="D59" s="33" t="s">
        <v>161</v>
      </c>
      <c r="E59" s="33" t="s">
        <v>316</v>
      </c>
      <c r="F59" s="34">
        <v>1328</v>
      </c>
      <c r="G59" s="33" t="s">
        <v>317</v>
      </c>
      <c r="H59" s="33" t="s">
        <v>424</v>
      </c>
      <c r="I59" s="33" t="s">
        <v>93</v>
      </c>
      <c r="J59" s="75" t="s">
        <v>3403</v>
      </c>
      <c r="K59" s="38">
        <v>2.2799999999999998</v>
      </c>
      <c r="L59" s="33" t="s">
        <v>46</v>
      </c>
      <c r="M59" s="36">
        <v>3.2000000000000001E-2</v>
      </c>
      <c r="N59" s="36">
        <v>2.4500000000000001E-2</v>
      </c>
      <c r="O59" s="38">
        <v>2176013</v>
      </c>
      <c r="P59" s="40">
        <v>114.84</v>
      </c>
      <c r="Q59" s="38">
        <v>0</v>
      </c>
      <c r="R59" s="38">
        <v>2498.9333299999998</v>
      </c>
      <c r="S59" s="36">
        <v>1.551142192E-3</v>
      </c>
      <c r="T59" s="36">
        <v>1.96948572E-4</v>
      </c>
      <c r="U59" s="36">
        <v>3.79532340504017E-5</v>
      </c>
    </row>
    <row r="60" spans="2:21" x14ac:dyDescent="0.2">
      <c r="B60" s="32" t="s">
        <v>432</v>
      </c>
      <c r="C60" s="33" t="s">
        <v>433</v>
      </c>
      <c r="D60" s="33" t="s">
        <v>161</v>
      </c>
      <c r="E60" s="33" t="s">
        <v>316</v>
      </c>
      <c r="F60" s="34">
        <v>1328</v>
      </c>
      <c r="G60" s="33" t="s">
        <v>317</v>
      </c>
      <c r="H60" s="33" t="s">
        <v>424</v>
      </c>
      <c r="I60" s="33" t="s">
        <v>93</v>
      </c>
      <c r="J60" s="75" t="s">
        <v>3403</v>
      </c>
      <c r="K60" s="38">
        <v>4.04</v>
      </c>
      <c r="L60" s="33" t="s">
        <v>46</v>
      </c>
      <c r="M60" s="36">
        <v>1.14E-2</v>
      </c>
      <c r="N60" s="36">
        <v>2.5999999999999999E-2</v>
      </c>
      <c r="O60" s="38">
        <v>23417388</v>
      </c>
      <c r="P60" s="40">
        <v>103.86</v>
      </c>
      <c r="Q60" s="38">
        <v>0</v>
      </c>
      <c r="R60" s="38">
        <v>24321.299169999998</v>
      </c>
      <c r="S60" s="36">
        <v>9.9100958400000008E-3</v>
      </c>
      <c r="T60" s="36">
        <v>1.916835915E-3</v>
      </c>
      <c r="U60" s="36">
        <v>3.6938638899999999E-4</v>
      </c>
    </row>
    <row r="61" spans="2:21" x14ac:dyDescent="0.2">
      <c r="B61" s="32" t="s">
        <v>434</v>
      </c>
      <c r="C61" s="33" t="s">
        <v>435</v>
      </c>
      <c r="D61" s="33" t="s">
        <v>161</v>
      </c>
      <c r="E61" s="33" t="s">
        <v>316</v>
      </c>
      <c r="F61" s="34">
        <v>1328</v>
      </c>
      <c r="G61" s="33" t="s">
        <v>317</v>
      </c>
      <c r="H61" s="33" t="s">
        <v>424</v>
      </c>
      <c r="I61" s="33" t="s">
        <v>93</v>
      </c>
      <c r="J61" s="75" t="s">
        <v>3403</v>
      </c>
      <c r="K61" s="38">
        <v>6.31</v>
      </c>
      <c r="L61" s="33" t="s">
        <v>46</v>
      </c>
      <c r="M61" s="36">
        <v>9.1999999999999998E-3</v>
      </c>
      <c r="N61" s="36">
        <v>3.0200000000000001E-2</v>
      </c>
      <c r="O61" s="38">
        <v>151086689</v>
      </c>
      <c r="P61" s="40">
        <v>97.97</v>
      </c>
      <c r="Q61" s="38">
        <v>1551.73434</v>
      </c>
      <c r="R61" s="38">
        <v>149571.36355000001</v>
      </c>
      <c r="S61" s="36">
        <v>6.2131793102000003E-2</v>
      </c>
      <c r="T61" s="36">
        <v>1.1788176265E-2</v>
      </c>
      <c r="U61" s="36">
        <v>2.2716560299999998E-3</v>
      </c>
    </row>
    <row r="62" spans="2:21" x14ac:dyDescent="0.2">
      <c r="B62" s="32" t="s">
        <v>436</v>
      </c>
      <c r="C62" s="33" t="s">
        <v>437</v>
      </c>
      <c r="D62" s="33" t="s">
        <v>161</v>
      </c>
      <c r="E62" s="33" t="s">
        <v>316</v>
      </c>
      <c r="F62" s="34">
        <v>1300</v>
      </c>
      <c r="G62" s="33" t="s">
        <v>317</v>
      </c>
      <c r="H62" s="33" t="s">
        <v>424</v>
      </c>
      <c r="I62" s="33" t="s">
        <v>93</v>
      </c>
      <c r="J62" s="75" t="s">
        <v>3403</v>
      </c>
      <c r="K62" s="38">
        <v>2.37</v>
      </c>
      <c r="L62" s="33" t="s">
        <v>46</v>
      </c>
      <c r="M62" s="36">
        <v>2.3400000000000001E-2</v>
      </c>
      <c r="N62" s="36">
        <v>2.53E-2</v>
      </c>
      <c r="O62" s="38">
        <v>86013136.390000001</v>
      </c>
      <c r="P62" s="40">
        <v>112.87</v>
      </c>
      <c r="Q62" s="38">
        <v>0</v>
      </c>
      <c r="R62" s="38">
        <v>97083.027050000004</v>
      </c>
      <c r="S62" s="36">
        <v>3.322250761E-2</v>
      </c>
      <c r="T62" s="36">
        <v>7.6514100559999998E-3</v>
      </c>
      <c r="U62" s="36">
        <v>1.4744750500000001E-3</v>
      </c>
    </row>
    <row r="63" spans="2:21" x14ac:dyDescent="0.2">
      <c r="B63" s="32" t="s">
        <v>438</v>
      </c>
      <c r="C63" s="33" t="s">
        <v>439</v>
      </c>
      <c r="D63" s="33" t="s">
        <v>161</v>
      </c>
      <c r="E63" s="33" t="s">
        <v>316</v>
      </c>
      <c r="F63" s="34">
        <v>1327</v>
      </c>
      <c r="G63" s="33" t="s">
        <v>317</v>
      </c>
      <c r="H63" s="33" t="s">
        <v>424</v>
      </c>
      <c r="I63" s="33" t="s">
        <v>93</v>
      </c>
      <c r="J63" s="75" t="s">
        <v>3403</v>
      </c>
      <c r="K63" s="38">
        <v>2.02</v>
      </c>
      <c r="L63" s="33" t="s">
        <v>46</v>
      </c>
      <c r="M63" s="36">
        <v>1.34E-2</v>
      </c>
      <c r="N63" s="36">
        <v>2.1899999999999999E-2</v>
      </c>
      <c r="O63" s="38">
        <v>5404500.0099999998</v>
      </c>
      <c r="P63" s="40">
        <v>110.98</v>
      </c>
      <c r="Q63" s="38">
        <v>0</v>
      </c>
      <c r="R63" s="38">
        <v>5997.9141099999997</v>
      </c>
      <c r="S63" s="36">
        <v>1.013629672E-2</v>
      </c>
      <c r="T63" s="36">
        <v>4.7271394100000002E-4</v>
      </c>
      <c r="U63" s="36">
        <v>9.1094962517882297E-5</v>
      </c>
    </row>
    <row r="64" spans="2:21" x14ac:dyDescent="0.2">
      <c r="B64" s="32" t="s">
        <v>440</v>
      </c>
      <c r="C64" s="33" t="s">
        <v>441</v>
      </c>
      <c r="D64" s="33" t="s">
        <v>161</v>
      </c>
      <c r="E64" s="33" t="s">
        <v>316</v>
      </c>
      <c r="F64" s="34">
        <v>1327</v>
      </c>
      <c r="G64" s="33" t="s">
        <v>317</v>
      </c>
      <c r="H64" s="33" t="s">
        <v>424</v>
      </c>
      <c r="I64" s="33" t="s">
        <v>93</v>
      </c>
      <c r="J64" s="75" t="s">
        <v>3403</v>
      </c>
      <c r="K64" s="38">
        <v>4.1100000000000003</v>
      </c>
      <c r="L64" s="33" t="s">
        <v>46</v>
      </c>
      <c r="M64" s="36">
        <v>6.8999999999999999E-3</v>
      </c>
      <c r="N64" s="36">
        <v>2.5700000000000001E-2</v>
      </c>
      <c r="O64" s="38">
        <v>24762551.379999999</v>
      </c>
      <c r="P64" s="40">
        <v>103.48</v>
      </c>
      <c r="Q64" s="38">
        <v>0</v>
      </c>
      <c r="R64" s="38">
        <v>25624.288189999999</v>
      </c>
      <c r="S64" s="36">
        <v>0.14356766801900001</v>
      </c>
      <c r="T64" s="36">
        <v>2.0195284619999999E-3</v>
      </c>
      <c r="U64" s="36">
        <v>3.8917589099999998E-4</v>
      </c>
    </row>
    <row r="65" spans="2:21" x14ac:dyDescent="0.2">
      <c r="B65" s="32" t="s">
        <v>442</v>
      </c>
      <c r="C65" s="33" t="s">
        <v>443</v>
      </c>
      <c r="D65" s="33" t="s">
        <v>161</v>
      </c>
      <c r="E65" s="33" t="s">
        <v>316</v>
      </c>
      <c r="F65" s="34">
        <v>1327</v>
      </c>
      <c r="G65" s="33" t="s">
        <v>317</v>
      </c>
      <c r="H65" s="33" t="s">
        <v>424</v>
      </c>
      <c r="I65" s="33" t="s">
        <v>93</v>
      </c>
      <c r="J65" s="75" t="s">
        <v>3403</v>
      </c>
      <c r="K65" s="38">
        <v>3.61</v>
      </c>
      <c r="L65" s="33" t="s">
        <v>46</v>
      </c>
      <c r="M65" s="36">
        <v>1.8200000000000001E-2</v>
      </c>
      <c r="N65" s="36">
        <v>2.4199999999999999E-2</v>
      </c>
      <c r="O65" s="38">
        <v>5539385.4000000004</v>
      </c>
      <c r="P65" s="40">
        <v>109.37</v>
      </c>
      <c r="Q65" s="38">
        <v>0</v>
      </c>
      <c r="R65" s="38">
        <v>6058.4258099999997</v>
      </c>
      <c r="S65" s="36">
        <v>1.106854623E-2</v>
      </c>
      <c r="T65" s="36">
        <v>4.7748305300000001E-4</v>
      </c>
      <c r="U65" s="36">
        <v>9.2014000527146703E-5</v>
      </c>
    </row>
    <row r="66" spans="2:21" x14ac:dyDescent="0.2">
      <c r="B66" s="32" t="s">
        <v>444</v>
      </c>
      <c r="C66" s="33" t="s">
        <v>445</v>
      </c>
      <c r="D66" s="33" t="s">
        <v>161</v>
      </c>
      <c r="E66" s="33" t="s">
        <v>316</v>
      </c>
      <c r="F66" s="34">
        <v>1327</v>
      </c>
      <c r="G66" s="33" t="s">
        <v>317</v>
      </c>
      <c r="H66" s="33" t="s">
        <v>424</v>
      </c>
      <c r="I66" s="33" t="s">
        <v>93</v>
      </c>
      <c r="J66" s="75" t="s">
        <v>3403</v>
      </c>
      <c r="K66" s="38">
        <v>4.4000000000000004</v>
      </c>
      <c r="L66" s="33" t="s">
        <v>46</v>
      </c>
      <c r="M66" s="36">
        <v>7.7999999999999996E-3</v>
      </c>
      <c r="N66" s="36">
        <v>2.5600000000000001E-2</v>
      </c>
      <c r="O66" s="38">
        <v>9573392.0199999996</v>
      </c>
      <c r="P66" s="40">
        <v>102.44</v>
      </c>
      <c r="Q66" s="38">
        <v>0</v>
      </c>
      <c r="R66" s="38">
        <v>9806.98279</v>
      </c>
      <c r="S66" s="36">
        <v>2.4322642326999998E-2</v>
      </c>
      <c r="T66" s="36">
        <v>7.7291828399999999E-4</v>
      </c>
      <c r="U66" s="36">
        <v>1.4894623499999999E-4</v>
      </c>
    </row>
    <row r="67" spans="2:21" x14ac:dyDescent="0.2">
      <c r="B67" s="32" t="s">
        <v>446</v>
      </c>
      <c r="C67" s="33" t="s">
        <v>447</v>
      </c>
      <c r="D67" s="33" t="s">
        <v>161</v>
      </c>
      <c r="E67" s="33" t="s">
        <v>316</v>
      </c>
      <c r="F67" s="34">
        <v>1327</v>
      </c>
      <c r="G67" s="33" t="s">
        <v>317</v>
      </c>
      <c r="H67" s="33" t="s">
        <v>424</v>
      </c>
      <c r="I67" s="33" t="s">
        <v>93</v>
      </c>
      <c r="J67" s="75" t="s">
        <v>3403</v>
      </c>
      <c r="K67" s="38">
        <v>1.86</v>
      </c>
      <c r="L67" s="33" t="s">
        <v>46</v>
      </c>
      <c r="M67" s="36">
        <v>2E-3</v>
      </c>
      <c r="N67" s="36">
        <v>2.0299999999999999E-2</v>
      </c>
      <c r="O67" s="38">
        <v>1670572.73</v>
      </c>
      <c r="P67" s="40">
        <v>106.67</v>
      </c>
      <c r="Q67" s="38">
        <v>0</v>
      </c>
      <c r="R67" s="38">
        <v>1781.9999299999999</v>
      </c>
      <c r="S67" s="36">
        <v>5.3034054920000004E-3</v>
      </c>
      <c r="T67" s="36">
        <v>1.4044485999999999E-4</v>
      </c>
      <c r="U67" s="36">
        <v>2.7064611772211402E-5</v>
      </c>
    </row>
    <row r="68" spans="2:21" x14ac:dyDescent="0.2">
      <c r="B68" s="32" t="s">
        <v>448</v>
      </c>
      <c r="C68" s="33" t="s">
        <v>449</v>
      </c>
      <c r="D68" s="33" t="s">
        <v>161</v>
      </c>
      <c r="E68" s="33" t="s">
        <v>316</v>
      </c>
      <c r="F68" s="34">
        <v>1327</v>
      </c>
      <c r="G68" s="33" t="s">
        <v>317</v>
      </c>
      <c r="H68" s="33" t="s">
        <v>424</v>
      </c>
      <c r="I68" s="33" t="s">
        <v>93</v>
      </c>
      <c r="J68" s="75" t="s">
        <v>3403</v>
      </c>
      <c r="K68" s="38">
        <v>4.12</v>
      </c>
      <c r="L68" s="33" t="s">
        <v>46</v>
      </c>
      <c r="M68" s="36">
        <v>6.8999999999999999E-3</v>
      </c>
      <c r="N68" s="36">
        <v>2.3400000000000001E-2</v>
      </c>
      <c r="O68" s="38">
        <v>18446428.890000001</v>
      </c>
      <c r="P68" s="40">
        <v>104.43</v>
      </c>
      <c r="Q68" s="38">
        <v>0</v>
      </c>
      <c r="R68" s="38">
        <v>19263.6057</v>
      </c>
      <c r="S68" s="36">
        <v>9.5281140959999996E-2</v>
      </c>
      <c r="T68" s="36">
        <v>1.518223636E-3</v>
      </c>
      <c r="U68" s="36">
        <v>2.9257128499999999E-4</v>
      </c>
    </row>
    <row r="69" spans="2:21" x14ac:dyDescent="0.2">
      <c r="B69" s="32" t="s">
        <v>450</v>
      </c>
      <c r="C69" s="33" t="s">
        <v>451</v>
      </c>
      <c r="D69" s="33" t="s">
        <v>161</v>
      </c>
      <c r="E69" s="33" t="s">
        <v>316</v>
      </c>
      <c r="F69" s="34">
        <v>1327</v>
      </c>
      <c r="G69" s="33" t="s">
        <v>317</v>
      </c>
      <c r="H69" s="33" t="s">
        <v>424</v>
      </c>
      <c r="I69" s="33" t="s">
        <v>93</v>
      </c>
      <c r="J69" s="75" t="s">
        <v>3403</v>
      </c>
      <c r="K69" s="38">
        <v>6.02</v>
      </c>
      <c r="L69" s="33" t="s">
        <v>46</v>
      </c>
      <c r="M69" s="36">
        <v>2.5999999999999999E-2</v>
      </c>
      <c r="N69" s="36">
        <v>2.76E-2</v>
      </c>
      <c r="O69" s="38">
        <v>9988000</v>
      </c>
      <c r="P69" s="40">
        <v>99.18</v>
      </c>
      <c r="Q69" s="38">
        <v>0</v>
      </c>
      <c r="R69" s="38">
        <v>9906.0984000000008</v>
      </c>
      <c r="S69" s="36">
        <v>1.8634328358E-2</v>
      </c>
      <c r="T69" s="36">
        <v>7.80729888E-4</v>
      </c>
      <c r="U69" s="36">
        <v>1.50451581E-4</v>
      </c>
    </row>
    <row r="70" spans="2:21" x14ac:dyDescent="0.2">
      <c r="B70" s="32" t="s">
        <v>452</v>
      </c>
      <c r="C70" s="33" t="s">
        <v>453</v>
      </c>
      <c r="D70" s="33" t="s">
        <v>161</v>
      </c>
      <c r="E70" s="33" t="s">
        <v>316</v>
      </c>
      <c r="F70" s="34">
        <v>759</v>
      </c>
      <c r="G70" s="33" t="s">
        <v>317</v>
      </c>
      <c r="H70" s="33" t="s">
        <v>424</v>
      </c>
      <c r="I70" s="33" t="s">
        <v>93</v>
      </c>
      <c r="J70" s="75" t="s">
        <v>3403</v>
      </c>
      <c r="K70" s="38">
        <v>1.21</v>
      </c>
      <c r="L70" s="33" t="s">
        <v>46</v>
      </c>
      <c r="M70" s="36">
        <v>4.7500000000000001E-2</v>
      </c>
      <c r="N70" s="36">
        <v>2.4899999999999999E-2</v>
      </c>
      <c r="O70" s="38">
        <v>95182746.299999997</v>
      </c>
      <c r="P70" s="40">
        <v>140.54</v>
      </c>
      <c r="Q70" s="38">
        <v>0</v>
      </c>
      <c r="R70" s="38">
        <v>133769.83167000001</v>
      </c>
      <c r="S70" s="36">
        <v>6.6405858124999995E-2</v>
      </c>
      <c r="T70" s="36">
        <v>1.0542809247000001E-2</v>
      </c>
      <c r="U70" s="36">
        <v>2.0316659379999999E-3</v>
      </c>
    </row>
    <row r="71" spans="2:21" x14ac:dyDescent="0.2">
      <c r="B71" s="32" t="s">
        <v>454</v>
      </c>
      <c r="C71" s="33" t="s">
        <v>455</v>
      </c>
      <c r="D71" s="33" t="s">
        <v>161</v>
      </c>
      <c r="E71" s="33" t="s">
        <v>316</v>
      </c>
      <c r="F71" s="34">
        <v>759</v>
      </c>
      <c r="G71" s="33" t="s">
        <v>317</v>
      </c>
      <c r="H71" s="33" t="s">
        <v>424</v>
      </c>
      <c r="I71" s="33" t="s">
        <v>93</v>
      </c>
      <c r="J71" s="75" t="s">
        <v>3403</v>
      </c>
      <c r="K71" s="38">
        <v>4.07</v>
      </c>
      <c r="L71" s="33" t="s">
        <v>46</v>
      </c>
      <c r="M71" s="36">
        <v>5.0000000000000001E-3</v>
      </c>
      <c r="N71" s="36">
        <v>2.7199999999999998E-2</v>
      </c>
      <c r="O71" s="38">
        <v>4217854</v>
      </c>
      <c r="P71" s="40">
        <v>101.54</v>
      </c>
      <c r="Q71" s="38">
        <v>0</v>
      </c>
      <c r="R71" s="38">
        <v>4282.8089499999996</v>
      </c>
      <c r="S71" s="36">
        <v>2.2403041959999999E-3</v>
      </c>
      <c r="T71" s="36">
        <v>3.37541262E-4</v>
      </c>
      <c r="U71" s="36">
        <v>6.5046333377971795E-5</v>
      </c>
    </row>
    <row r="72" spans="2:21" x14ac:dyDescent="0.2">
      <c r="B72" s="32" t="s">
        <v>456</v>
      </c>
      <c r="C72" s="33" t="s">
        <v>457</v>
      </c>
      <c r="D72" s="33" t="s">
        <v>161</v>
      </c>
      <c r="E72" s="33" t="s">
        <v>316</v>
      </c>
      <c r="F72" s="34">
        <v>767</v>
      </c>
      <c r="G72" s="33" t="s">
        <v>458</v>
      </c>
      <c r="H72" s="33" t="s">
        <v>424</v>
      </c>
      <c r="I72" s="33" t="s">
        <v>93</v>
      </c>
      <c r="J72" s="75" t="s">
        <v>3403</v>
      </c>
      <c r="K72" s="38">
        <v>5.04</v>
      </c>
      <c r="L72" s="33" t="s">
        <v>46</v>
      </c>
      <c r="M72" s="36">
        <v>4.4000000000000003E-3</v>
      </c>
      <c r="N72" s="36">
        <v>2.47E-2</v>
      </c>
      <c r="O72" s="38">
        <v>10878186.720000001</v>
      </c>
      <c r="P72" s="40">
        <v>100.57</v>
      </c>
      <c r="Q72" s="38">
        <v>0</v>
      </c>
      <c r="R72" s="38">
        <v>10940.19239</v>
      </c>
      <c r="S72" s="36">
        <v>1.2198439433000001E-2</v>
      </c>
      <c r="T72" s="36">
        <v>8.6222999599999998E-4</v>
      </c>
      <c r="U72" s="36">
        <v>1.6615716599999999E-4</v>
      </c>
    </row>
    <row r="73" spans="2:21" x14ac:dyDescent="0.2">
      <c r="B73" s="32" t="s">
        <v>459</v>
      </c>
      <c r="C73" s="33" t="s">
        <v>460</v>
      </c>
      <c r="D73" s="33" t="s">
        <v>161</v>
      </c>
      <c r="E73" s="33" t="s">
        <v>316</v>
      </c>
      <c r="F73" s="34">
        <v>613</v>
      </c>
      <c r="G73" s="33" t="s">
        <v>317</v>
      </c>
      <c r="H73" s="33" t="s">
        <v>424</v>
      </c>
      <c r="I73" s="33" t="s">
        <v>93</v>
      </c>
      <c r="J73" s="75" t="s">
        <v>3403</v>
      </c>
      <c r="K73" s="38">
        <v>2.84</v>
      </c>
      <c r="L73" s="33" t="s">
        <v>46</v>
      </c>
      <c r="M73" s="36">
        <v>1.5800000000000002E-2</v>
      </c>
      <c r="N73" s="36">
        <v>2.1999999999999999E-2</v>
      </c>
      <c r="O73" s="38">
        <v>5577524.2400000002</v>
      </c>
      <c r="P73" s="40">
        <v>110.84</v>
      </c>
      <c r="Q73" s="38">
        <v>0</v>
      </c>
      <c r="R73" s="38">
        <v>6182.12788</v>
      </c>
      <c r="S73" s="36">
        <v>1.1990758416999999E-2</v>
      </c>
      <c r="T73" s="36">
        <v>4.87232391E-4</v>
      </c>
      <c r="U73" s="36">
        <v>9.3892759579605799E-5</v>
      </c>
    </row>
    <row r="74" spans="2:21" x14ac:dyDescent="0.2">
      <c r="B74" s="32" t="s">
        <v>461</v>
      </c>
      <c r="C74" s="33" t="s">
        <v>462</v>
      </c>
      <c r="D74" s="33" t="s">
        <v>161</v>
      </c>
      <c r="E74" s="33" t="s">
        <v>316</v>
      </c>
      <c r="F74" s="34">
        <v>613</v>
      </c>
      <c r="G74" s="33" t="s">
        <v>317</v>
      </c>
      <c r="H74" s="33" t="s">
        <v>424</v>
      </c>
      <c r="I74" s="33" t="s">
        <v>93</v>
      </c>
      <c r="J74" s="75" t="s">
        <v>3403</v>
      </c>
      <c r="K74" s="38">
        <v>5.48</v>
      </c>
      <c r="L74" s="33" t="s">
        <v>46</v>
      </c>
      <c r="M74" s="36">
        <v>8.3999999999999995E-3</v>
      </c>
      <c r="N74" s="36">
        <v>2.5499999999999998E-2</v>
      </c>
      <c r="O74" s="38">
        <v>38813586.420000002</v>
      </c>
      <c r="P74" s="40">
        <v>100.94</v>
      </c>
      <c r="Q74" s="38">
        <v>0</v>
      </c>
      <c r="R74" s="38">
        <v>39178.434130000001</v>
      </c>
      <c r="S74" s="36">
        <v>4.8893625103E-2</v>
      </c>
      <c r="T74" s="36">
        <v>3.0877721259999998E-3</v>
      </c>
      <c r="U74" s="36">
        <v>5.9503319300000001E-4</v>
      </c>
    </row>
    <row r="75" spans="2:21" x14ac:dyDescent="0.2">
      <c r="B75" s="32" t="s">
        <v>463</v>
      </c>
      <c r="C75" s="33" t="s">
        <v>464</v>
      </c>
      <c r="D75" s="33" t="s">
        <v>161</v>
      </c>
      <c r="E75" s="33" t="s">
        <v>316</v>
      </c>
      <c r="F75" s="34">
        <v>604</v>
      </c>
      <c r="G75" s="33" t="s">
        <v>333</v>
      </c>
      <c r="H75" s="33" t="s">
        <v>424</v>
      </c>
      <c r="I75" s="33" t="s">
        <v>93</v>
      </c>
      <c r="J75" s="75" t="s">
        <v>3403</v>
      </c>
      <c r="K75" s="38">
        <v>4.09</v>
      </c>
      <c r="L75" s="33" t="s">
        <v>46</v>
      </c>
      <c r="M75" s="36">
        <v>1.4999999999999999E-2</v>
      </c>
      <c r="N75" s="36">
        <v>3.0300000000000001E-2</v>
      </c>
      <c r="O75" s="38">
        <v>877</v>
      </c>
      <c r="P75" s="41">
        <v>5115050</v>
      </c>
      <c r="Q75" s="38">
        <v>0</v>
      </c>
      <c r="R75" s="38">
        <v>44858.988499999999</v>
      </c>
      <c r="S75" s="36">
        <v>3.1234418404999999E-2</v>
      </c>
      <c r="T75" s="36">
        <v>3.5354739769999999E-3</v>
      </c>
      <c r="U75" s="36">
        <v>6.8130816800000002E-4</v>
      </c>
    </row>
    <row r="76" spans="2:21" x14ac:dyDescent="0.2">
      <c r="B76" s="32" t="s">
        <v>465</v>
      </c>
      <c r="C76" s="33" t="s">
        <v>466</v>
      </c>
      <c r="D76" s="33" t="s">
        <v>161</v>
      </c>
      <c r="E76" s="33" t="s">
        <v>316</v>
      </c>
      <c r="F76" s="34">
        <v>604</v>
      </c>
      <c r="G76" s="33" t="s">
        <v>333</v>
      </c>
      <c r="H76" s="33" t="s">
        <v>424</v>
      </c>
      <c r="I76" s="33" t="s">
        <v>93</v>
      </c>
      <c r="J76" s="75" t="s">
        <v>3403</v>
      </c>
      <c r="K76" s="38">
        <v>1.1399999999999999</v>
      </c>
      <c r="L76" s="33" t="s">
        <v>46</v>
      </c>
      <c r="M76" s="36">
        <v>2.4199999999999999E-2</v>
      </c>
      <c r="N76" s="36">
        <v>3.32E-2</v>
      </c>
      <c r="O76" s="38">
        <v>377</v>
      </c>
      <c r="P76" s="41">
        <v>5626366</v>
      </c>
      <c r="Q76" s="38">
        <v>0</v>
      </c>
      <c r="R76" s="38">
        <v>21211.399819999999</v>
      </c>
      <c r="S76" s="36">
        <v>1.3079832078E-2</v>
      </c>
      <c r="T76" s="36">
        <v>1.671735243E-3</v>
      </c>
      <c r="U76" s="36">
        <v>3.2215394100000002E-4</v>
      </c>
    </row>
    <row r="77" spans="2:21" x14ac:dyDescent="0.2">
      <c r="B77" s="32" t="s">
        <v>467</v>
      </c>
      <c r="C77" s="33" t="s">
        <v>468</v>
      </c>
      <c r="D77" s="33" t="s">
        <v>161</v>
      </c>
      <c r="E77" s="33" t="s">
        <v>316</v>
      </c>
      <c r="F77" s="34">
        <v>604</v>
      </c>
      <c r="G77" s="33" t="s">
        <v>333</v>
      </c>
      <c r="H77" s="33" t="s">
        <v>424</v>
      </c>
      <c r="I77" s="33" t="s">
        <v>93</v>
      </c>
      <c r="J77" s="75" t="s">
        <v>3403</v>
      </c>
      <c r="K77" s="38">
        <v>0.75</v>
      </c>
      <c r="L77" s="33" t="s">
        <v>46</v>
      </c>
      <c r="M77" s="36">
        <v>1.95E-2</v>
      </c>
      <c r="N77" s="36">
        <v>3.4099999999999998E-2</v>
      </c>
      <c r="O77" s="38">
        <v>245</v>
      </c>
      <c r="P77" s="41">
        <v>5456707</v>
      </c>
      <c r="Q77" s="38">
        <v>0</v>
      </c>
      <c r="R77" s="38">
        <v>13368.932150000001</v>
      </c>
      <c r="S77" s="36">
        <v>9.8714694379999999E-3</v>
      </c>
      <c r="T77" s="36">
        <v>1.053646399E-3</v>
      </c>
      <c r="U77" s="36">
        <v>2.03044316E-4</v>
      </c>
    </row>
    <row r="78" spans="2:21" x14ac:dyDescent="0.2">
      <c r="B78" s="32" t="s">
        <v>469</v>
      </c>
      <c r="C78" s="33" t="s">
        <v>470</v>
      </c>
      <c r="D78" s="33" t="s">
        <v>161</v>
      </c>
      <c r="E78" s="33" t="s">
        <v>316</v>
      </c>
      <c r="F78" s="34">
        <v>226</v>
      </c>
      <c r="G78" s="33" t="s">
        <v>317</v>
      </c>
      <c r="H78" s="33" t="s">
        <v>424</v>
      </c>
      <c r="I78" s="33" t="s">
        <v>93</v>
      </c>
      <c r="J78" s="75" t="s">
        <v>3403</v>
      </c>
      <c r="K78" s="38">
        <v>2.4</v>
      </c>
      <c r="L78" s="33" t="s">
        <v>46</v>
      </c>
      <c r="M78" s="36">
        <v>3.6999999999999998E-2</v>
      </c>
      <c r="N78" s="36">
        <v>2.3599999999999999E-2</v>
      </c>
      <c r="O78" s="38">
        <v>1593476</v>
      </c>
      <c r="P78" s="40">
        <v>115.14</v>
      </c>
      <c r="Q78" s="38">
        <v>0</v>
      </c>
      <c r="R78" s="38">
        <v>1834.7282700000001</v>
      </c>
      <c r="S78" s="36">
        <v>4.2387465480000002E-3</v>
      </c>
      <c r="T78" s="36">
        <v>1.4460054199999999E-4</v>
      </c>
      <c r="U78" s="36">
        <v>2.78654378707249E-5</v>
      </c>
    </row>
    <row r="79" spans="2:21" x14ac:dyDescent="0.2">
      <c r="B79" s="32" t="s">
        <v>471</v>
      </c>
      <c r="C79" s="33" t="s">
        <v>472</v>
      </c>
      <c r="D79" s="33" t="s">
        <v>161</v>
      </c>
      <c r="E79" s="33" t="s">
        <v>316</v>
      </c>
      <c r="F79" s="34">
        <v>226</v>
      </c>
      <c r="G79" s="33" t="s">
        <v>317</v>
      </c>
      <c r="H79" s="33" t="s">
        <v>424</v>
      </c>
      <c r="I79" s="33" t="s">
        <v>93</v>
      </c>
      <c r="J79" s="75" t="s">
        <v>3403</v>
      </c>
      <c r="K79" s="38">
        <v>2.94</v>
      </c>
      <c r="L79" s="33" t="s">
        <v>46</v>
      </c>
      <c r="M79" s="36">
        <v>2.5999999999999999E-2</v>
      </c>
      <c r="N79" s="36">
        <v>2.2200000000000001E-2</v>
      </c>
      <c r="O79" s="38">
        <v>11961480.41</v>
      </c>
      <c r="P79" s="40">
        <v>114.45</v>
      </c>
      <c r="Q79" s="38">
        <v>0</v>
      </c>
      <c r="R79" s="38">
        <v>13689.91433</v>
      </c>
      <c r="S79" s="36">
        <v>3.3160797037999998E-2</v>
      </c>
      <c r="T79" s="36">
        <v>1.0789439859999999E-3</v>
      </c>
      <c r="U79" s="36">
        <v>2.07919321E-4</v>
      </c>
    </row>
    <row r="80" spans="2:21" x14ac:dyDescent="0.2">
      <c r="B80" s="32" t="s">
        <v>473</v>
      </c>
      <c r="C80" s="33" t="s">
        <v>474</v>
      </c>
      <c r="D80" s="33" t="s">
        <v>161</v>
      </c>
      <c r="E80" s="33" t="s">
        <v>316</v>
      </c>
      <c r="F80" s="34">
        <v>226</v>
      </c>
      <c r="G80" s="33" t="s">
        <v>317</v>
      </c>
      <c r="H80" s="33" t="s">
        <v>424</v>
      </c>
      <c r="I80" s="33" t="s">
        <v>93</v>
      </c>
      <c r="J80" s="75" t="s">
        <v>3403</v>
      </c>
      <c r="K80" s="38">
        <v>4.1500000000000004</v>
      </c>
      <c r="L80" s="33" t="s">
        <v>46</v>
      </c>
      <c r="M80" s="36">
        <v>2.81E-2</v>
      </c>
      <c r="N80" s="36">
        <v>2.5899999999999999E-2</v>
      </c>
      <c r="O80" s="38">
        <v>72537767.810000002</v>
      </c>
      <c r="P80" s="40">
        <v>113.83</v>
      </c>
      <c r="Q80" s="38">
        <v>0</v>
      </c>
      <c r="R80" s="38">
        <v>82569.741099999999</v>
      </c>
      <c r="S80" s="36">
        <v>5.7958513769999997E-2</v>
      </c>
      <c r="T80" s="36">
        <v>6.5075736369999996E-3</v>
      </c>
      <c r="U80" s="36">
        <v>1.254050547E-3</v>
      </c>
    </row>
    <row r="81" spans="2:21" x14ac:dyDescent="0.2">
      <c r="B81" s="32" t="s">
        <v>475</v>
      </c>
      <c r="C81" s="33" t="s">
        <v>476</v>
      </c>
      <c r="D81" s="33" t="s">
        <v>161</v>
      </c>
      <c r="E81" s="33" t="s">
        <v>316</v>
      </c>
      <c r="F81" s="34">
        <v>226</v>
      </c>
      <c r="G81" s="33" t="s">
        <v>317</v>
      </c>
      <c r="H81" s="33" t="s">
        <v>424</v>
      </c>
      <c r="I81" s="33" t="s">
        <v>93</v>
      </c>
      <c r="J81" s="75" t="s">
        <v>3403</v>
      </c>
      <c r="K81" s="38">
        <v>2.46</v>
      </c>
      <c r="L81" s="33" t="s">
        <v>46</v>
      </c>
      <c r="M81" s="36">
        <v>2.4E-2</v>
      </c>
      <c r="N81" s="36">
        <v>2.3300000000000001E-2</v>
      </c>
      <c r="O81" s="38">
        <v>10520163.23</v>
      </c>
      <c r="P81" s="40">
        <v>112.98</v>
      </c>
      <c r="Q81" s="38">
        <v>0</v>
      </c>
      <c r="R81" s="38">
        <v>11885.680420000001</v>
      </c>
      <c r="S81" s="36">
        <v>1.8232392138E-2</v>
      </c>
      <c r="T81" s="36">
        <v>9.3674679699999998E-4</v>
      </c>
      <c r="U81" s="36">
        <v>1.80517025E-4</v>
      </c>
    </row>
    <row r="82" spans="2:21" x14ac:dyDescent="0.2">
      <c r="B82" s="32" t="s">
        <v>477</v>
      </c>
      <c r="C82" s="33" t="s">
        <v>478</v>
      </c>
      <c r="D82" s="33" t="s">
        <v>161</v>
      </c>
      <c r="E82" s="33" t="s">
        <v>316</v>
      </c>
      <c r="F82" s="34">
        <v>226</v>
      </c>
      <c r="G82" s="33" t="s">
        <v>317</v>
      </c>
      <c r="H82" s="33" t="s">
        <v>424</v>
      </c>
      <c r="I82" s="33" t="s">
        <v>93</v>
      </c>
      <c r="J82" s="75" t="s">
        <v>3403</v>
      </c>
      <c r="K82" s="38">
        <v>3.68</v>
      </c>
      <c r="L82" s="33" t="s">
        <v>46</v>
      </c>
      <c r="M82" s="36">
        <v>2.5999999999999999E-2</v>
      </c>
      <c r="N82" s="36">
        <v>2.2700000000000001E-2</v>
      </c>
      <c r="O82" s="38">
        <v>421208</v>
      </c>
      <c r="P82" s="40">
        <v>113.37</v>
      </c>
      <c r="Q82" s="38">
        <v>0</v>
      </c>
      <c r="R82" s="38">
        <v>477.52350999999999</v>
      </c>
      <c r="S82" s="36">
        <v>8.5917331600000001E-4</v>
      </c>
      <c r="T82" s="36">
        <v>3.7635087181089003E-5</v>
      </c>
      <c r="U82" s="36">
        <v>7.2525190336307799E-6</v>
      </c>
    </row>
    <row r="83" spans="2:21" x14ac:dyDescent="0.2">
      <c r="B83" s="32" t="s">
        <v>479</v>
      </c>
      <c r="C83" s="33" t="s">
        <v>480</v>
      </c>
      <c r="D83" s="33" t="s">
        <v>161</v>
      </c>
      <c r="E83" s="33" t="s">
        <v>316</v>
      </c>
      <c r="F83" s="34">
        <v>226</v>
      </c>
      <c r="G83" s="33" t="s">
        <v>317</v>
      </c>
      <c r="H83" s="33" t="s">
        <v>424</v>
      </c>
      <c r="I83" s="33" t="s">
        <v>93</v>
      </c>
      <c r="J83" s="75" t="s">
        <v>3403</v>
      </c>
      <c r="K83" s="38">
        <v>6.57</v>
      </c>
      <c r="L83" s="33" t="s">
        <v>46</v>
      </c>
      <c r="M83" s="36">
        <v>3.5000000000000001E-3</v>
      </c>
      <c r="N83" s="36">
        <v>3.0700000000000002E-2</v>
      </c>
      <c r="O83" s="38">
        <v>160114821.05000001</v>
      </c>
      <c r="P83" s="40">
        <v>91.16</v>
      </c>
      <c r="Q83" s="38">
        <v>0</v>
      </c>
      <c r="R83" s="38">
        <v>145960.67086000001</v>
      </c>
      <c r="S83" s="36">
        <v>5.4978371927000003E-2</v>
      </c>
      <c r="T83" s="36">
        <v>1.1503606540000001E-2</v>
      </c>
      <c r="U83" s="36">
        <v>2.2168176459999999E-3</v>
      </c>
    </row>
    <row r="84" spans="2:21" x14ac:dyDescent="0.2">
      <c r="B84" s="32" t="s">
        <v>481</v>
      </c>
      <c r="C84" s="33" t="s">
        <v>482</v>
      </c>
      <c r="D84" s="33" t="s">
        <v>161</v>
      </c>
      <c r="E84" s="33" t="s">
        <v>316</v>
      </c>
      <c r="F84" s="34">
        <v>323</v>
      </c>
      <c r="G84" s="33" t="s">
        <v>317</v>
      </c>
      <c r="H84" s="33" t="s">
        <v>424</v>
      </c>
      <c r="I84" s="33" t="s">
        <v>93</v>
      </c>
      <c r="J84" s="75" t="s">
        <v>3403</v>
      </c>
      <c r="K84" s="38">
        <v>3.01</v>
      </c>
      <c r="L84" s="33" t="s">
        <v>46</v>
      </c>
      <c r="M84" s="36">
        <v>2.35E-2</v>
      </c>
      <c r="N84" s="36">
        <v>2.2700000000000001E-2</v>
      </c>
      <c r="O84" s="38">
        <v>23179585.41</v>
      </c>
      <c r="P84" s="40">
        <v>113.73</v>
      </c>
      <c r="Q84" s="38">
        <v>0</v>
      </c>
      <c r="R84" s="38">
        <v>26362.142500000002</v>
      </c>
      <c r="S84" s="36">
        <v>2.4395176463000001E-2</v>
      </c>
      <c r="T84" s="36">
        <v>2.077681015E-3</v>
      </c>
      <c r="U84" s="36">
        <v>4.0038225600000002E-4</v>
      </c>
    </row>
    <row r="85" spans="2:21" x14ac:dyDescent="0.2">
      <c r="B85" s="32" t="s">
        <v>483</v>
      </c>
      <c r="C85" s="33" t="s">
        <v>484</v>
      </c>
      <c r="D85" s="33" t="s">
        <v>161</v>
      </c>
      <c r="E85" s="33" t="s">
        <v>316</v>
      </c>
      <c r="F85" s="34">
        <v>323</v>
      </c>
      <c r="G85" s="33" t="s">
        <v>317</v>
      </c>
      <c r="H85" s="33" t="s">
        <v>424</v>
      </c>
      <c r="I85" s="33" t="s">
        <v>93</v>
      </c>
      <c r="J85" s="75" t="s">
        <v>3403</v>
      </c>
      <c r="K85" s="38">
        <v>1.49</v>
      </c>
      <c r="L85" s="33" t="s">
        <v>46</v>
      </c>
      <c r="M85" s="36">
        <v>1.7600000000000001E-2</v>
      </c>
      <c r="N85" s="36">
        <v>2.1299999999999999E-2</v>
      </c>
      <c r="O85" s="38">
        <v>53082374.159999996</v>
      </c>
      <c r="P85" s="40">
        <v>112.57</v>
      </c>
      <c r="Q85" s="38">
        <v>532.86546999999996</v>
      </c>
      <c r="R85" s="38">
        <v>60287.694049999998</v>
      </c>
      <c r="S85" s="36">
        <v>4.0223326347000002E-2</v>
      </c>
      <c r="T85" s="36">
        <v>4.7514574130000002E-3</v>
      </c>
      <c r="U85" s="36">
        <v>9.1563585699999997E-4</v>
      </c>
    </row>
    <row r="86" spans="2:21" x14ac:dyDescent="0.2">
      <c r="B86" s="32" t="s">
        <v>485</v>
      </c>
      <c r="C86" s="33" t="s">
        <v>486</v>
      </c>
      <c r="D86" s="33" t="s">
        <v>161</v>
      </c>
      <c r="E86" s="33" t="s">
        <v>316</v>
      </c>
      <c r="F86" s="34">
        <v>323</v>
      </c>
      <c r="G86" s="33" t="s">
        <v>317</v>
      </c>
      <c r="H86" s="33" t="s">
        <v>424</v>
      </c>
      <c r="I86" s="33" t="s">
        <v>93</v>
      </c>
      <c r="J86" s="75" t="s">
        <v>3403</v>
      </c>
      <c r="K86" s="38">
        <v>1.49</v>
      </c>
      <c r="L86" s="33" t="s">
        <v>46</v>
      </c>
      <c r="M86" s="36">
        <v>2.3E-2</v>
      </c>
      <c r="N86" s="36">
        <v>2.23E-2</v>
      </c>
      <c r="O86" s="38">
        <v>12399836.23</v>
      </c>
      <c r="P86" s="40">
        <v>113.28</v>
      </c>
      <c r="Q86" s="38">
        <v>161.32903999999999</v>
      </c>
      <c r="R86" s="38">
        <v>14207.863520000001</v>
      </c>
      <c r="S86" s="36">
        <v>9.9570869339999993E-3</v>
      </c>
      <c r="T86" s="36">
        <v>1.1197651440000001E-3</v>
      </c>
      <c r="U86" s="36">
        <v>2.1578581599999999E-4</v>
      </c>
    </row>
    <row r="87" spans="2:21" x14ac:dyDescent="0.2">
      <c r="B87" s="32" t="s">
        <v>487</v>
      </c>
      <c r="C87" s="33" t="s">
        <v>488</v>
      </c>
      <c r="D87" s="33" t="s">
        <v>161</v>
      </c>
      <c r="E87" s="33" t="s">
        <v>316</v>
      </c>
      <c r="F87" s="34">
        <v>323</v>
      </c>
      <c r="G87" s="33" t="s">
        <v>317</v>
      </c>
      <c r="H87" s="33" t="s">
        <v>424</v>
      </c>
      <c r="I87" s="33" t="s">
        <v>93</v>
      </c>
      <c r="J87" s="75" t="s">
        <v>3403</v>
      </c>
      <c r="K87" s="38">
        <v>2.21</v>
      </c>
      <c r="L87" s="33" t="s">
        <v>46</v>
      </c>
      <c r="M87" s="36">
        <v>2.1499999999999998E-2</v>
      </c>
      <c r="N87" s="36">
        <v>2.2499999999999999E-2</v>
      </c>
      <c r="O87" s="38">
        <v>31051580.510000002</v>
      </c>
      <c r="P87" s="40">
        <v>113.66</v>
      </c>
      <c r="Q87" s="38">
        <v>0</v>
      </c>
      <c r="R87" s="38">
        <v>35293.226419999999</v>
      </c>
      <c r="S87" s="36">
        <v>2.5724279802E-2</v>
      </c>
      <c r="T87" s="36">
        <v>2.7815670329999998E-3</v>
      </c>
      <c r="U87" s="36">
        <v>5.36025538E-4</v>
      </c>
    </row>
    <row r="88" spans="2:21" x14ac:dyDescent="0.2">
      <c r="B88" s="32" t="s">
        <v>489</v>
      </c>
      <c r="C88" s="33" t="s">
        <v>490</v>
      </c>
      <c r="D88" s="33" t="s">
        <v>161</v>
      </c>
      <c r="E88" s="33" t="s">
        <v>316</v>
      </c>
      <c r="F88" s="34">
        <v>323</v>
      </c>
      <c r="G88" s="33" t="s">
        <v>317</v>
      </c>
      <c r="H88" s="33" t="s">
        <v>424</v>
      </c>
      <c r="I88" s="33" t="s">
        <v>93</v>
      </c>
      <c r="J88" s="75" t="s">
        <v>3403</v>
      </c>
      <c r="K88" s="38">
        <v>4.32</v>
      </c>
      <c r="L88" s="33" t="s">
        <v>46</v>
      </c>
      <c r="M88" s="36">
        <v>2.2499999999999999E-2</v>
      </c>
      <c r="N88" s="36">
        <v>2.6100000000000002E-2</v>
      </c>
      <c r="O88" s="38">
        <v>11501340.15</v>
      </c>
      <c r="P88" s="40">
        <v>111.23</v>
      </c>
      <c r="Q88" s="38">
        <v>227.02946</v>
      </c>
      <c r="R88" s="38">
        <v>13019.9701</v>
      </c>
      <c r="S88" s="36">
        <v>9.0974964890000003E-3</v>
      </c>
      <c r="T88" s="36">
        <v>1.026143633E-3</v>
      </c>
      <c r="U88" s="36">
        <v>1.9774435999999999E-4</v>
      </c>
    </row>
    <row r="89" spans="2:21" x14ac:dyDescent="0.2">
      <c r="B89" s="32" t="s">
        <v>491</v>
      </c>
      <c r="C89" s="33" t="s">
        <v>492</v>
      </c>
      <c r="D89" s="33" t="s">
        <v>161</v>
      </c>
      <c r="E89" s="33" t="s">
        <v>316</v>
      </c>
      <c r="F89" s="34">
        <v>323</v>
      </c>
      <c r="G89" s="33" t="s">
        <v>317</v>
      </c>
      <c r="H89" s="33" t="s">
        <v>424</v>
      </c>
      <c r="I89" s="33" t="s">
        <v>93</v>
      </c>
      <c r="J89" s="75" t="s">
        <v>3403</v>
      </c>
      <c r="K89" s="38">
        <v>4.24</v>
      </c>
      <c r="L89" s="33" t="s">
        <v>46</v>
      </c>
      <c r="M89" s="36">
        <v>6.4999999999999997E-3</v>
      </c>
      <c r="N89" s="36">
        <v>2.3300000000000001E-2</v>
      </c>
      <c r="O89" s="38">
        <v>731073</v>
      </c>
      <c r="P89" s="40">
        <v>103.63</v>
      </c>
      <c r="Q89" s="38">
        <v>3.2361300000000002</v>
      </c>
      <c r="R89" s="38">
        <v>760.84708000000001</v>
      </c>
      <c r="S89" s="36">
        <v>1.4674444129999999E-3</v>
      </c>
      <c r="T89" s="36">
        <v>5.9964683596996003E-5</v>
      </c>
      <c r="U89" s="36">
        <v>1.1555573314877E-5</v>
      </c>
    </row>
    <row r="90" spans="2:21" x14ac:dyDescent="0.2">
      <c r="B90" s="32" t="s">
        <v>493</v>
      </c>
      <c r="C90" s="33" t="s">
        <v>494</v>
      </c>
      <c r="D90" s="33" t="s">
        <v>161</v>
      </c>
      <c r="E90" s="33" t="s">
        <v>316</v>
      </c>
      <c r="F90" s="34">
        <v>323</v>
      </c>
      <c r="G90" s="33" t="s">
        <v>317</v>
      </c>
      <c r="H90" s="33" t="s">
        <v>424</v>
      </c>
      <c r="I90" s="33" t="s">
        <v>93</v>
      </c>
      <c r="J90" s="75" t="s">
        <v>3403</v>
      </c>
      <c r="K90" s="38">
        <v>5.01</v>
      </c>
      <c r="L90" s="33" t="s">
        <v>46</v>
      </c>
      <c r="M90" s="36">
        <v>1.43E-2</v>
      </c>
      <c r="N90" s="36">
        <v>2.69E-2</v>
      </c>
      <c r="O90" s="38">
        <v>301534.57</v>
      </c>
      <c r="P90" s="40">
        <v>104.73</v>
      </c>
      <c r="Q90" s="38">
        <v>2.6163699999999999</v>
      </c>
      <c r="R90" s="38">
        <v>318.41352000000001</v>
      </c>
      <c r="S90" s="36">
        <v>7.5754841200000001E-4</v>
      </c>
      <c r="T90" s="36">
        <v>2.5095142613685001E-5</v>
      </c>
      <c r="U90" s="36">
        <v>4.8359925029981699E-6</v>
      </c>
    </row>
    <row r="91" spans="2:21" x14ac:dyDescent="0.2">
      <c r="B91" s="32" t="s">
        <v>495</v>
      </c>
      <c r="C91" s="33" t="s">
        <v>496</v>
      </c>
      <c r="D91" s="33" t="s">
        <v>161</v>
      </c>
      <c r="E91" s="33" t="s">
        <v>316</v>
      </c>
      <c r="F91" s="34">
        <v>323</v>
      </c>
      <c r="G91" s="33" t="s">
        <v>317</v>
      </c>
      <c r="H91" s="33" t="s">
        <v>424</v>
      </c>
      <c r="I91" s="33" t="s">
        <v>93</v>
      </c>
      <c r="J91" s="75" t="s">
        <v>3403</v>
      </c>
      <c r="K91" s="38">
        <v>5.91</v>
      </c>
      <c r="L91" s="33" t="s">
        <v>46</v>
      </c>
      <c r="M91" s="36">
        <v>2.5000000000000001E-3</v>
      </c>
      <c r="N91" s="36">
        <v>2.69E-2</v>
      </c>
      <c r="O91" s="38">
        <v>83131560.409999996</v>
      </c>
      <c r="P91" s="40">
        <v>94.78</v>
      </c>
      <c r="Q91" s="38">
        <v>376.61356000000001</v>
      </c>
      <c r="R91" s="38">
        <v>79168.706529999996</v>
      </c>
      <c r="S91" s="36">
        <v>6.5488460089E-2</v>
      </c>
      <c r="T91" s="36">
        <v>6.2395277079999997E-3</v>
      </c>
      <c r="U91" s="36">
        <v>1.202396403E-3</v>
      </c>
    </row>
    <row r="92" spans="2:21" x14ac:dyDescent="0.2">
      <c r="B92" s="32" t="s">
        <v>497</v>
      </c>
      <c r="C92" s="33" t="s">
        <v>498</v>
      </c>
      <c r="D92" s="33" t="s">
        <v>161</v>
      </c>
      <c r="E92" s="33" t="s">
        <v>316</v>
      </c>
      <c r="F92" s="34">
        <v>323</v>
      </c>
      <c r="G92" s="33" t="s">
        <v>317</v>
      </c>
      <c r="H92" s="33" t="s">
        <v>424</v>
      </c>
      <c r="I92" s="33" t="s">
        <v>93</v>
      </c>
      <c r="J92" s="75" t="s">
        <v>3403</v>
      </c>
      <c r="K92" s="38">
        <v>6.67</v>
      </c>
      <c r="L92" s="33" t="s">
        <v>46</v>
      </c>
      <c r="M92" s="36">
        <v>3.61E-2</v>
      </c>
      <c r="N92" s="36">
        <v>3.2599999999999997E-2</v>
      </c>
      <c r="O92" s="38">
        <v>26840942</v>
      </c>
      <c r="P92" s="40">
        <v>104.73</v>
      </c>
      <c r="Q92" s="38">
        <v>488.62794000000002</v>
      </c>
      <c r="R92" s="38">
        <v>28599.146499999999</v>
      </c>
      <c r="S92" s="36">
        <v>5.9012005288999997E-2</v>
      </c>
      <c r="T92" s="36">
        <v>2.2539861369999998E-3</v>
      </c>
      <c r="U92" s="36">
        <v>4.3435736600000002E-4</v>
      </c>
    </row>
    <row r="93" spans="2:21" x14ac:dyDescent="0.2">
      <c r="B93" s="32" t="s">
        <v>499</v>
      </c>
      <c r="C93" s="33" t="s">
        <v>500</v>
      </c>
      <c r="D93" s="33" t="s">
        <v>161</v>
      </c>
      <c r="E93" s="33" t="s">
        <v>316</v>
      </c>
      <c r="F93" s="34">
        <v>662</v>
      </c>
      <c r="G93" s="33" t="s">
        <v>333</v>
      </c>
      <c r="H93" s="33" t="s">
        <v>424</v>
      </c>
      <c r="I93" s="33" t="s">
        <v>93</v>
      </c>
      <c r="J93" s="75" t="s">
        <v>3403</v>
      </c>
      <c r="K93" s="38">
        <v>5.43</v>
      </c>
      <c r="L93" s="33" t="s">
        <v>46</v>
      </c>
      <c r="M93" s="36">
        <v>3.7100000000000001E-2</v>
      </c>
      <c r="N93" s="36">
        <v>3.3399999999999999E-2</v>
      </c>
      <c r="O93" s="38">
        <v>70</v>
      </c>
      <c r="P93" s="41">
        <v>5095555</v>
      </c>
      <c r="Q93" s="38">
        <v>0</v>
      </c>
      <c r="R93" s="38">
        <v>3566.8885</v>
      </c>
      <c r="S93" s="36">
        <v>9.1110243390000005E-3</v>
      </c>
      <c r="T93" s="36">
        <v>2.8111738299999999E-4</v>
      </c>
      <c r="U93" s="36">
        <v>5.4173095555208797E-5</v>
      </c>
    </row>
    <row r="94" spans="2:21" x14ac:dyDescent="0.2">
      <c r="B94" s="32" t="s">
        <v>501</v>
      </c>
      <c r="C94" s="33" t="s">
        <v>502</v>
      </c>
      <c r="D94" s="33" t="s">
        <v>161</v>
      </c>
      <c r="E94" s="33" t="s">
        <v>316</v>
      </c>
      <c r="F94" s="34">
        <v>662</v>
      </c>
      <c r="G94" s="33" t="s">
        <v>333</v>
      </c>
      <c r="H94" s="33" t="s">
        <v>424</v>
      </c>
      <c r="I94" s="33" t="s">
        <v>93</v>
      </c>
      <c r="J94" s="75" t="s">
        <v>3403</v>
      </c>
      <c r="K94" s="38">
        <v>1.24</v>
      </c>
      <c r="L94" s="33" t="s">
        <v>46</v>
      </c>
      <c r="M94" s="36">
        <v>2.0199999999999999E-2</v>
      </c>
      <c r="N94" s="36">
        <v>2.0299999999999999E-2</v>
      </c>
      <c r="O94" s="38">
        <v>147</v>
      </c>
      <c r="P94" s="41">
        <v>5652776</v>
      </c>
      <c r="Q94" s="38">
        <v>0</v>
      </c>
      <c r="R94" s="38">
        <v>8309.5807199999999</v>
      </c>
      <c r="S94" s="36">
        <v>6.9850320740000001E-3</v>
      </c>
      <c r="T94" s="36">
        <v>6.5490345100000001E-4</v>
      </c>
      <c r="U94" s="36">
        <v>1.26204031E-4</v>
      </c>
    </row>
    <row r="95" spans="2:21" x14ac:dyDescent="0.2">
      <c r="B95" s="32" t="s">
        <v>503</v>
      </c>
      <c r="C95" s="33" t="s">
        <v>504</v>
      </c>
      <c r="D95" s="33" t="s">
        <v>161</v>
      </c>
      <c r="E95" s="33" t="s">
        <v>316</v>
      </c>
      <c r="F95" s="34">
        <v>662</v>
      </c>
      <c r="G95" s="33" t="s">
        <v>333</v>
      </c>
      <c r="H95" s="33" t="s">
        <v>424</v>
      </c>
      <c r="I95" s="33" t="s">
        <v>93</v>
      </c>
      <c r="J95" s="75" t="s">
        <v>3403</v>
      </c>
      <c r="K95" s="38">
        <v>2.2999999999999998</v>
      </c>
      <c r="L95" s="33" t="s">
        <v>46</v>
      </c>
      <c r="M95" s="36">
        <v>2.5899999999999999E-2</v>
      </c>
      <c r="N95" s="36">
        <v>2.76E-2</v>
      </c>
      <c r="O95" s="38">
        <v>85</v>
      </c>
      <c r="P95" s="41">
        <v>5628861</v>
      </c>
      <c r="Q95" s="38">
        <v>0</v>
      </c>
      <c r="R95" s="38">
        <v>4784.5318500000003</v>
      </c>
      <c r="S95" s="36">
        <v>4.0240496140000002E-3</v>
      </c>
      <c r="T95" s="36">
        <v>3.7708357699999998E-4</v>
      </c>
      <c r="U95" s="36">
        <v>7.2666387271985095E-5</v>
      </c>
    </row>
    <row r="96" spans="2:21" x14ac:dyDescent="0.2">
      <c r="B96" s="32" t="s">
        <v>505</v>
      </c>
      <c r="C96" s="33" t="s">
        <v>506</v>
      </c>
      <c r="D96" s="33" t="s">
        <v>161</v>
      </c>
      <c r="E96" s="33" t="s">
        <v>316</v>
      </c>
      <c r="F96" s="34">
        <v>662</v>
      </c>
      <c r="G96" s="33" t="s">
        <v>333</v>
      </c>
      <c r="H96" s="33" t="s">
        <v>424</v>
      </c>
      <c r="I96" s="33" t="s">
        <v>93</v>
      </c>
      <c r="J96" s="75" t="s">
        <v>3403</v>
      </c>
      <c r="K96" s="38">
        <v>4.1100000000000003</v>
      </c>
      <c r="L96" s="33" t="s">
        <v>46</v>
      </c>
      <c r="M96" s="36">
        <v>8.3999999999999995E-3</v>
      </c>
      <c r="N96" s="36">
        <v>2.9100000000000001E-2</v>
      </c>
      <c r="O96" s="38">
        <v>200</v>
      </c>
      <c r="P96" s="41">
        <v>5012995</v>
      </c>
      <c r="Q96" s="38">
        <v>0</v>
      </c>
      <c r="R96" s="38">
        <v>10025.99</v>
      </c>
      <c r="S96" s="36">
        <v>2.5147742989999999E-2</v>
      </c>
      <c r="T96" s="36">
        <v>7.9017891200000004E-4</v>
      </c>
      <c r="U96" s="36">
        <v>1.5227246700000001E-4</v>
      </c>
    </row>
    <row r="97" spans="2:21" x14ac:dyDescent="0.2">
      <c r="B97" s="32" t="s">
        <v>507</v>
      </c>
      <c r="C97" s="33" t="s">
        <v>508</v>
      </c>
      <c r="D97" s="33" t="s">
        <v>161</v>
      </c>
      <c r="E97" s="33" t="s">
        <v>316</v>
      </c>
      <c r="F97" s="34">
        <v>662</v>
      </c>
      <c r="G97" s="33" t="s">
        <v>333</v>
      </c>
      <c r="H97" s="33" t="s">
        <v>424</v>
      </c>
      <c r="I97" s="33" t="s">
        <v>93</v>
      </c>
      <c r="J97" s="75" t="s">
        <v>3403</v>
      </c>
      <c r="K97" s="38">
        <v>4.62</v>
      </c>
      <c r="L97" s="33" t="s">
        <v>46</v>
      </c>
      <c r="M97" s="36">
        <v>3.09E-2</v>
      </c>
      <c r="N97" s="36">
        <v>3.1600000000000003E-2</v>
      </c>
      <c r="O97" s="38">
        <v>88</v>
      </c>
      <c r="P97" s="41">
        <v>5168240</v>
      </c>
      <c r="Q97" s="38">
        <v>0</v>
      </c>
      <c r="R97" s="38">
        <v>4548.0511999999999</v>
      </c>
      <c r="S97" s="36">
        <v>4.631578947E-3</v>
      </c>
      <c r="T97" s="36">
        <v>3.5844581399999999E-4</v>
      </c>
      <c r="U97" s="36">
        <v>6.90747726618262E-5</v>
      </c>
    </row>
    <row r="98" spans="2:21" x14ac:dyDescent="0.2">
      <c r="B98" s="32" t="s">
        <v>509</v>
      </c>
      <c r="C98" s="33" t="s">
        <v>510</v>
      </c>
      <c r="D98" s="33" t="s">
        <v>161</v>
      </c>
      <c r="E98" s="33" t="s">
        <v>316</v>
      </c>
      <c r="F98" s="34">
        <v>1349</v>
      </c>
      <c r="G98" s="33" t="s">
        <v>317</v>
      </c>
      <c r="H98" s="33" t="s">
        <v>424</v>
      </c>
      <c r="I98" s="33" t="s">
        <v>93</v>
      </c>
      <c r="J98" s="75" t="s">
        <v>3403</v>
      </c>
      <c r="K98" s="38">
        <v>1.9</v>
      </c>
      <c r="L98" s="33" t="s">
        <v>46</v>
      </c>
      <c r="M98" s="36">
        <v>1.6E-2</v>
      </c>
      <c r="N98" s="36">
        <v>2.0899999999999998E-2</v>
      </c>
      <c r="O98" s="38">
        <v>14265153.93</v>
      </c>
      <c r="P98" s="40">
        <v>112.12</v>
      </c>
      <c r="Q98" s="38">
        <v>0</v>
      </c>
      <c r="R98" s="38">
        <v>15994.0906</v>
      </c>
      <c r="S98" s="36">
        <v>3.6794358537999998E-2</v>
      </c>
      <c r="T98" s="36">
        <v>1.2605431590000001E-3</v>
      </c>
      <c r="U98" s="36">
        <v>2.4291462900000001E-4</v>
      </c>
    </row>
    <row r="99" spans="2:21" x14ac:dyDescent="0.2">
      <c r="B99" s="32" t="s">
        <v>511</v>
      </c>
      <c r="C99" s="33" t="s">
        <v>512</v>
      </c>
      <c r="D99" s="33" t="s">
        <v>161</v>
      </c>
      <c r="E99" s="33" t="s">
        <v>316</v>
      </c>
      <c r="F99" s="34">
        <v>1349</v>
      </c>
      <c r="G99" s="33" t="s">
        <v>317</v>
      </c>
      <c r="H99" s="33" t="s">
        <v>424</v>
      </c>
      <c r="I99" s="33" t="s">
        <v>93</v>
      </c>
      <c r="J99" s="75" t="s">
        <v>3403</v>
      </c>
      <c r="K99" s="38">
        <v>2.97</v>
      </c>
      <c r="L99" s="33" t="s">
        <v>46</v>
      </c>
      <c r="M99" s="36">
        <v>1.4200000000000001E-2</v>
      </c>
      <c r="N99" s="36">
        <v>2.4899999999999999E-2</v>
      </c>
      <c r="O99" s="38">
        <v>15291895.98</v>
      </c>
      <c r="P99" s="40">
        <v>108.25</v>
      </c>
      <c r="Q99" s="38">
        <v>0</v>
      </c>
      <c r="R99" s="38">
        <v>16553.4774</v>
      </c>
      <c r="S99" s="36">
        <v>1.2952060152000001E-2</v>
      </c>
      <c r="T99" s="36">
        <v>1.3046301420000001E-3</v>
      </c>
      <c r="U99" s="36">
        <v>2.51410469E-4</v>
      </c>
    </row>
    <row r="100" spans="2:21" x14ac:dyDescent="0.2">
      <c r="B100" s="32" t="s">
        <v>511</v>
      </c>
      <c r="C100" s="33" t="s">
        <v>513</v>
      </c>
      <c r="D100" s="33" t="s">
        <v>161</v>
      </c>
      <c r="E100" s="33" t="s">
        <v>316</v>
      </c>
      <c r="F100" s="34">
        <v>1349</v>
      </c>
      <c r="G100" s="33" t="s">
        <v>317</v>
      </c>
      <c r="H100" s="33" t="s">
        <v>424</v>
      </c>
      <c r="I100" s="33" t="s">
        <v>93</v>
      </c>
      <c r="J100" s="75" t="s">
        <v>3403</v>
      </c>
      <c r="K100" s="38">
        <v>2.9660000000000002</v>
      </c>
      <c r="L100" s="33" t="s">
        <v>46</v>
      </c>
      <c r="M100" s="36">
        <v>1.4200000000000001E-2</v>
      </c>
      <c r="N100" s="36">
        <v>2.4899999999999999E-2</v>
      </c>
      <c r="O100" s="38">
        <v>32290806</v>
      </c>
      <c r="P100" s="40">
        <v>107.2677</v>
      </c>
      <c r="Q100" s="38">
        <v>0</v>
      </c>
      <c r="R100" s="38">
        <v>34637.604850000003</v>
      </c>
      <c r="S100" s="36">
        <v>2.7349941578000001E-2</v>
      </c>
      <c r="T100" s="36">
        <v>2.7298954940000002E-3</v>
      </c>
      <c r="U100" s="36">
        <v>5.2606810499999999E-4</v>
      </c>
    </row>
    <row r="101" spans="2:21" x14ac:dyDescent="0.2">
      <c r="B101" s="32" t="s">
        <v>514</v>
      </c>
      <c r="C101" s="33" t="s">
        <v>515</v>
      </c>
      <c r="D101" s="33" t="s">
        <v>161</v>
      </c>
      <c r="E101" s="33" t="s">
        <v>316</v>
      </c>
      <c r="F101" s="34">
        <v>1357</v>
      </c>
      <c r="G101" s="33" t="s">
        <v>317</v>
      </c>
      <c r="H101" s="33" t="s">
        <v>424</v>
      </c>
      <c r="I101" s="33" t="s">
        <v>93</v>
      </c>
      <c r="J101" s="75" t="s">
        <v>3403</v>
      </c>
      <c r="K101" s="38">
        <v>2.67</v>
      </c>
      <c r="L101" s="33" t="s">
        <v>46</v>
      </c>
      <c r="M101" s="36">
        <v>0.04</v>
      </c>
      <c r="N101" s="36">
        <v>2.3900000000000001E-2</v>
      </c>
      <c r="O101" s="38">
        <v>25467034.149999999</v>
      </c>
      <c r="P101" s="40">
        <v>118.24</v>
      </c>
      <c r="Q101" s="38">
        <v>0</v>
      </c>
      <c r="R101" s="38">
        <v>30112.221160000001</v>
      </c>
      <c r="S101" s="36">
        <v>2.4987921196000001E-2</v>
      </c>
      <c r="T101" s="36">
        <v>2.3732361750000001E-3</v>
      </c>
      <c r="U101" s="36">
        <v>4.5733760200000002E-4</v>
      </c>
    </row>
    <row r="102" spans="2:21" x14ac:dyDescent="0.2">
      <c r="B102" s="32" t="s">
        <v>516</v>
      </c>
      <c r="C102" s="33" t="s">
        <v>517</v>
      </c>
      <c r="D102" s="33" t="s">
        <v>161</v>
      </c>
      <c r="E102" s="33" t="s">
        <v>316</v>
      </c>
      <c r="F102" s="34">
        <v>1357</v>
      </c>
      <c r="G102" s="33" t="s">
        <v>317</v>
      </c>
      <c r="H102" s="33" t="s">
        <v>424</v>
      </c>
      <c r="I102" s="33" t="s">
        <v>93</v>
      </c>
      <c r="J102" s="75" t="s">
        <v>3403</v>
      </c>
      <c r="K102" s="38">
        <v>0.71</v>
      </c>
      <c r="L102" s="33" t="s">
        <v>46</v>
      </c>
      <c r="M102" s="36">
        <v>0.04</v>
      </c>
      <c r="N102" s="36">
        <v>2.5899999999999999E-2</v>
      </c>
      <c r="O102" s="38">
        <v>1876268.44</v>
      </c>
      <c r="P102" s="40">
        <v>113.55</v>
      </c>
      <c r="Q102" s="38">
        <v>0</v>
      </c>
      <c r="R102" s="38">
        <v>2130.50281</v>
      </c>
      <c r="S102" s="36">
        <v>2.3046890739000001E-2</v>
      </c>
      <c r="T102" s="36">
        <v>1.6791143699999999E-4</v>
      </c>
      <c r="U102" s="36">
        <v>3.2357594667388901E-5</v>
      </c>
    </row>
    <row r="103" spans="2:21" x14ac:dyDescent="0.2">
      <c r="B103" s="32" t="s">
        <v>518</v>
      </c>
      <c r="C103" s="33" t="s">
        <v>519</v>
      </c>
      <c r="D103" s="33" t="s">
        <v>161</v>
      </c>
      <c r="E103" s="33" t="s">
        <v>316</v>
      </c>
      <c r="F103" s="34">
        <v>1357</v>
      </c>
      <c r="G103" s="33" t="s">
        <v>317</v>
      </c>
      <c r="H103" s="33" t="s">
        <v>424</v>
      </c>
      <c r="I103" s="33" t="s">
        <v>93</v>
      </c>
      <c r="J103" s="75" t="s">
        <v>3403</v>
      </c>
      <c r="K103" s="38">
        <v>4.03</v>
      </c>
      <c r="L103" s="33" t="s">
        <v>46</v>
      </c>
      <c r="M103" s="36">
        <v>3.5000000000000003E-2</v>
      </c>
      <c r="N103" s="36">
        <v>2.6100000000000002E-2</v>
      </c>
      <c r="O103" s="38">
        <v>20180360.91</v>
      </c>
      <c r="P103" s="40">
        <v>118.48</v>
      </c>
      <c r="Q103" s="38">
        <v>0</v>
      </c>
      <c r="R103" s="38">
        <v>23909.691620000001</v>
      </c>
      <c r="S103" s="36">
        <v>2.2890295131999999E-2</v>
      </c>
      <c r="T103" s="36">
        <v>1.8843958660000001E-3</v>
      </c>
      <c r="U103" s="36">
        <v>3.63134986E-4</v>
      </c>
    </row>
    <row r="104" spans="2:21" x14ac:dyDescent="0.2">
      <c r="B104" s="32" t="s">
        <v>520</v>
      </c>
      <c r="C104" s="33" t="s">
        <v>521</v>
      </c>
      <c r="D104" s="33" t="s">
        <v>161</v>
      </c>
      <c r="E104" s="33" t="s">
        <v>316</v>
      </c>
      <c r="F104" s="34">
        <v>1357</v>
      </c>
      <c r="G104" s="33" t="s">
        <v>317</v>
      </c>
      <c r="H104" s="33" t="s">
        <v>424</v>
      </c>
      <c r="I104" s="33" t="s">
        <v>93</v>
      </c>
      <c r="J104" s="75" t="s">
        <v>3403</v>
      </c>
      <c r="K104" s="38">
        <v>6.59</v>
      </c>
      <c r="L104" s="33" t="s">
        <v>46</v>
      </c>
      <c r="M104" s="36">
        <v>2.5000000000000001E-2</v>
      </c>
      <c r="N104" s="36">
        <v>2.9000000000000001E-2</v>
      </c>
      <c r="O104" s="38">
        <v>13973306.32</v>
      </c>
      <c r="P104" s="40">
        <v>109.47</v>
      </c>
      <c r="Q104" s="38">
        <v>0</v>
      </c>
      <c r="R104" s="38">
        <v>15296.57843</v>
      </c>
      <c r="S104" s="36">
        <v>1.8753862053999999E-2</v>
      </c>
      <c r="T104" s="36">
        <v>1.2055700930000001E-3</v>
      </c>
      <c r="U104" s="36">
        <v>2.3232097199999999E-4</v>
      </c>
    </row>
    <row r="105" spans="2:21" x14ac:dyDescent="0.2">
      <c r="B105" s="32" t="s">
        <v>522</v>
      </c>
      <c r="C105" s="33" t="s">
        <v>523</v>
      </c>
      <c r="D105" s="33" t="s">
        <v>161</v>
      </c>
      <c r="E105" s="33" t="s">
        <v>316</v>
      </c>
      <c r="F105" s="34">
        <v>777</v>
      </c>
      <c r="G105" s="33" t="s">
        <v>524</v>
      </c>
      <c r="H105" s="33" t="s">
        <v>424</v>
      </c>
      <c r="I105" s="33" t="s">
        <v>93</v>
      </c>
      <c r="J105" s="75" t="s">
        <v>3403</v>
      </c>
      <c r="K105" s="38">
        <v>2.65</v>
      </c>
      <c r="L105" s="33" t="s">
        <v>46</v>
      </c>
      <c r="M105" s="36">
        <v>4.2999999999999997E-2</v>
      </c>
      <c r="N105" s="36">
        <v>2.0500000000000001E-2</v>
      </c>
      <c r="O105" s="38">
        <v>132594.4</v>
      </c>
      <c r="P105" s="40">
        <v>119.12</v>
      </c>
      <c r="Q105" s="38">
        <v>0</v>
      </c>
      <c r="R105" s="38">
        <v>157.94646</v>
      </c>
      <c r="S105" s="36">
        <v>2.6003590300000001E-4</v>
      </c>
      <c r="T105" s="36">
        <v>1.24482432122439E-5</v>
      </c>
      <c r="U105" s="36">
        <v>2.3988551002328699E-6</v>
      </c>
    </row>
    <row r="106" spans="2:21" x14ac:dyDescent="0.2">
      <c r="B106" s="32" t="s">
        <v>525</v>
      </c>
      <c r="C106" s="33" t="s">
        <v>526</v>
      </c>
      <c r="D106" s="33" t="s">
        <v>161</v>
      </c>
      <c r="E106" s="33" t="s">
        <v>316</v>
      </c>
      <c r="F106" s="34">
        <v>141</v>
      </c>
      <c r="G106" s="33" t="s">
        <v>382</v>
      </c>
      <c r="H106" s="33" t="s">
        <v>424</v>
      </c>
      <c r="I106" s="33" t="s">
        <v>93</v>
      </c>
      <c r="J106" s="75" t="s">
        <v>3403</v>
      </c>
      <c r="K106" s="38">
        <v>1.32</v>
      </c>
      <c r="L106" s="33" t="s">
        <v>46</v>
      </c>
      <c r="M106" s="36">
        <v>1.7999999999999999E-2</v>
      </c>
      <c r="N106" s="36">
        <v>2.0899999999999998E-2</v>
      </c>
      <c r="O106" s="38">
        <v>4661386.3600000003</v>
      </c>
      <c r="P106" s="40">
        <v>111.63</v>
      </c>
      <c r="Q106" s="38">
        <v>0</v>
      </c>
      <c r="R106" s="38">
        <v>5203.50558</v>
      </c>
      <c r="S106" s="36">
        <v>5.7391115520000003E-3</v>
      </c>
      <c r="T106" s="36">
        <v>4.10104177E-4</v>
      </c>
      <c r="U106" s="36">
        <v>7.9029665493441203E-5</v>
      </c>
    </row>
    <row r="107" spans="2:21" x14ac:dyDescent="0.2">
      <c r="B107" s="32" t="s">
        <v>527</v>
      </c>
      <c r="C107" s="33" t="s">
        <v>528</v>
      </c>
      <c r="D107" s="33" t="s">
        <v>161</v>
      </c>
      <c r="E107" s="33" t="s">
        <v>316</v>
      </c>
      <c r="F107" s="34">
        <v>141</v>
      </c>
      <c r="G107" s="33" t="s">
        <v>382</v>
      </c>
      <c r="H107" s="33" t="s">
        <v>424</v>
      </c>
      <c r="I107" s="33" t="s">
        <v>93</v>
      </c>
      <c r="J107" s="75" t="s">
        <v>3403</v>
      </c>
      <c r="K107" s="38">
        <v>3.84</v>
      </c>
      <c r="L107" s="33" t="s">
        <v>46</v>
      </c>
      <c r="M107" s="36">
        <v>2.1999999999999999E-2</v>
      </c>
      <c r="N107" s="36">
        <v>2.7900000000000001E-2</v>
      </c>
      <c r="O107" s="38">
        <v>6429492.46</v>
      </c>
      <c r="P107" s="40">
        <v>100.93</v>
      </c>
      <c r="Q107" s="38">
        <v>0</v>
      </c>
      <c r="R107" s="38">
        <v>6489.2867500000002</v>
      </c>
      <c r="S107" s="36">
        <v>1.2654324529E-2</v>
      </c>
      <c r="T107" s="36">
        <v>5.1144052000000003E-4</v>
      </c>
      <c r="U107" s="36">
        <v>9.8557819004687296E-5</v>
      </c>
    </row>
    <row r="108" spans="2:21" x14ac:dyDescent="0.2">
      <c r="B108" s="32" t="s">
        <v>529</v>
      </c>
      <c r="C108" s="33" t="s">
        <v>530</v>
      </c>
      <c r="D108" s="33" t="s">
        <v>161</v>
      </c>
      <c r="E108" s="33" t="s">
        <v>316</v>
      </c>
      <c r="F108" s="34">
        <v>1063</v>
      </c>
      <c r="G108" s="33" t="s">
        <v>531</v>
      </c>
      <c r="H108" s="33" t="s">
        <v>532</v>
      </c>
      <c r="I108" s="33" t="s">
        <v>93</v>
      </c>
      <c r="J108" s="75" t="s">
        <v>3403</v>
      </c>
      <c r="K108" s="38">
        <v>5.92</v>
      </c>
      <c r="L108" s="33" t="s">
        <v>46</v>
      </c>
      <c r="M108" s="36">
        <v>5.1499999999999997E-2</v>
      </c>
      <c r="N108" s="36">
        <v>2.9499999999999998E-2</v>
      </c>
      <c r="O108" s="38">
        <v>46764591.969999999</v>
      </c>
      <c r="P108" s="41">
        <v>153</v>
      </c>
      <c r="Q108" s="38">
        <v>0</v>
      </c>
      <c r="R108" s="38">
        <v>71549.825710000005</v>
      </c>
      <c r="S108" s="36">
        <v>1.6103582884999999E-2</v>
      </c>
      <c r="T108" s="36">
        <v>5.639060427E-3</v>
      </c>
      <c r="U108" s="36">
        <v>1.086682565E-3</v>
      </c>
    </row>
    <row r="109" spans="2:21" x14ac:dyDescent="0.2">
      <c r="B109" s="32" t="s">
        <v>533</v>
      </c>
      <c r="C109" s="33" t="s">
        <v>534</v>
      </c>
      <c r="D109" s="33" t="s">
        <v>161</v>
      </c>
      <c r="E109" s="33" t="s">
        <v>316</v>
      </c>
      <c r="F109" s="34">
        <v>390</v>
      </c>
      <c r="G109" s="33" t="s">
        <v>317</v>
      </c>
      <c r="H109" s="33" t="s">
        <v>532</v>
      </c>
      <c r="I109" s="33" t="s">
        <v>93</v>
      </c>
      <c r="J109" s="75" t="s">
        <v>3403</v>
      </c>
      <c r="K109" s="38">
        <v>7.48</v>
      </c>
      <c r="L109" s="33" t="s">
        <v>46</v>
      </c>
      <c r="M109" s="36">
        <v>2.5600000000000001E-2</v>
      </c>
      <c r="N109" s="36">
        <v>3.9699999999999999E-2</v>
      </c>
      <c r="O109" s="38">
        <v>9442362</v>
      </c>
      <c r="P109" s="40">
        <v>95.72</v>
      </c>
      <c r="Q109" s="38">
        <v>0</v>
      </c>
      <c r="R109" s="38">
        <v>9038.2289199999996</v>
      </c>
      <c r="S109" s="36">
        <v>8.9886166320000006E-3</v>
      </c>
      <c r="T109" s="36">
        <v>7.1233044200000003E-4</v>
      </c>
      <c r="U109" s="36">
        <v>1.3727057599999999E-4</v>
      </c>
    </row>
    <row r="110" spans="2:21" x14ac:dyDescent="0.2">
      <c r="B110" s="32" t="s">
        <v>535</v>
      </c>
      <c r="C110" s="33" t="s">
        <v>536</v>
      </c>
      <c r="D110" s="33" t="s">
        <v>161</v>
      </c>
      <c r="E110" s="33" t="s">
        <v>316</v>
      </c>
      <c r="F110" s="34">
        <v>230</v>
      </c>
      <c r="G110" s="33" t="s">
        <v>537</v>
      </c>
      <c r="H110" s="33" t="s">
        <v>532</v>
      </c>
      <c r="I110" s="33" t="s">
        <v>93</v>
      </c>
      <c r="J110" s="75" t="s">
        <v>3403</v>
      </c>
      <c r="K110" s="38">
        <v>1.4</v>
      </c>
      <c r="L110" s="33" t="s">
        <v>46</v>
      </c>
      <c r="M110" s="36">
        <v>2.1999999999999999E-2</v>
      </c>
      <c r="N110" s="36">
        <v>1.7100000000000001E-2</v>
      </c>
      <c r="O110" s="38">
        <v>9633333.3300000001</v>
      </c>
      <c r="P110" s="40">
        <v>112.59</v>
      </c>
      <c r="Q110" s="38">
        <v>0</v>
      </c>
      <c r="R110" s="38">
        <v>10846.17</v>
      </c>
      <c r="S110" s="36">
        <v>1.8210105968E-2</v>
      </c>
      <c r="T110" s="36">
        <v>8.5481980399999997E-4</v>
      </c>
      <c r="U110" s="36">
        <v>1.6472917599999999E-4</v>
      </c>
    </row>
    <row r="111" spans="2:21" x14ac:dyDescent="0.2">
      <c r="B111" s="32" t="s">
        <v>538</v>
      </c>
      <c r="C111" s="33" t="s">
        <v>539</v>
      </c>
      <c r="D111" s="33" t="s">
        <v>161</v>
      </c>
      <c r="E111" s="33" t="s">
        <v>316</v>
      </c>
      <c r="F111" s="34">
        <v>230</v>
      </c>
      <c r="G111" s="33" t="s">
        <v>537</v>
      </c>
      <c r="H111" s="33" t="s">
        <v>532</v>
      </c>
      <c r="I111" s="33" t="s">
        <v>93</v>
      </c>
      <c r="J111" s="75" t="s">
        <v>3403</v>
      </c>
      <c r="K111" s="38">
        <v>4.24</v>
      </c>
      <c r="L111" s="33" t="s">
        <v>46</v>
      </c>
      <c r="M111" s="36">
        <v>1.7000000000000001E-2</v>
      </c>
      <c r="N111" s="36">
        <v>2.23E-2</v>
      </c>
      <c r="O111" s="38">
        <v>6191253</v>
      </c>
      <c r="P111" s="40">
        <v>107.55</v>
      </c>
      <c r="Q111" s="38">
        <v>0</v>
      </c>
      <c r="R111" s="38">
        <v>6658.6926000000003</v>
      </c>
      <c r="S111" s="36">
        <v>4.8779214329999999E-3</v>
      </c>
      <c r="T111" s="36">
        <v>5.2479191299999997E-4</v>
      </c>
      <c r="U111" s="36">
        <v>1.01130716E-4</v>
      </c>
    </row>
    <row r="112" spans="2:21" x14ac:dyDescent="0.2">
      <c r="B112" s="32" t="s">
        <v>540</v>
      </c>
      <c r="C112" s="33" t="s">
        <v>541</v>
      </c>
      <c r="D112" s="33" t="s">
        <v>161</v>
      </c>
      <c r="E112" s="33" t="s">
        <v>316</v>
      </c>
      <c r="F112" s="34">
        <v>230</v>
      </c>
      <c r="G112" s="33" t="s">
        <v>537</v>
      </c>
      <c r="H112" s="33" t="s">
        <v>532</v>
      </c>
      <c r="I112" s="33" t="s">
        <v>93</v>
      </c>
      <c r="J112" s="75" t="s">
        <v>3403</v>
      </c>
      <c r="K112" s="38">
        <v>9.1</v>
      </c>
      <c r="L112" s="33" t="s">
        <v>46</v>
      </c>
      <c r="M112" s="36">
        <v>5.7999999999999996E-3</v>
      </c>
      <c r="N112" s="36">
        <v>2.81E-2</v>
      </c>
      <c r="O112" s="38">
        <v>22880000</v>
      </c>
      <c r="P112" s="40">
        <v>89.1</v>
      </c>
      <c r="Q112" s="38">
        <v>0</v>
      </c>
      <c r="R112" s="38">
        <v>20386.080000000002</v>
      </c>
      <c r="S112" s="36">
        <v>4.7829786165999998E-2</v>
      </c>
      <c r="T112" s="36">
        <v>1.6066892659999999E-3</v>
      </c>
      <c r="U112" s="36">
        <v>3.0961916999999999E-4</v>
      </c>
    </row>
    <row r="113" spans="2:21" x14ac:dyDescent="0.2">
      <c r="B113" s="32" t="s">
        <v>542</v>
      </c>
      <c r="C113" s="33" t="s">
        <v>543</v>
      </c>
      <c r="D113" s="33" t="s">
        <v>161</v>
      </c>
      <c r="E113" s="33" t="s">
        <v>316</v>
      </c>
      <c r="F113" s="34">
        <v>1327</v>
      </c>
      <c r="G113" s="33" t="s">
        <v>317</v>
      </c>
      <c r="H113" s="33" t="s">
        <v>532</v>
      </c>
      <c r="I113" s="33" t="s">
        <v>93</v>
      </c>
      <c r="J113" s="75" t="s">
        <v>3403</v>
      </c>
      <c r="K113" s="38">
        <v>0.85</v>
      </c>
      <c r="L113" s="33" t="s">
        <v>46</v>
      </c>
      <c r="M113" s="36">
        <v>2.5000000000000001E-2</v>
      </c>
      <c r="N113" s="36">
        <v>2.29E-2</v>
      </c>
      <c r="O113" s="38">
        <v>21271174.010000002</v>
      </c>
      <c r="P113" s="40">
        <v>112.23</v>
      </c>
      <c r="Q113" s="38">
        <v>0</v>
      </c>
      <c r="R113" s="38">
        <v>23872.638579999999</v>
      </c>
      <c r="S113" s="36">
        <v>4.5169925881000002E-2</v>
      </c>
      <c r="T113" s="36">
        <v>1.8814756030000001E-3</v>
      </c>
      <c r="U113" s="36">
        <v>3.6257223300000002E-4</v>
      </c>
    </row>
    <row r="114" spans="2:21" x14ac:dyDescent="0.2">
      <c r="B114" s="32" t="s">
        <v>544</v>
      </c>
      <c r="C114" s="33" t="s">
        <v>545</v>
      </c>
      <c r="D114" s="33" t="s">
        <v>161</v>
      </c>
      <c r="E114" s="33" t="s">
        <v>316</v>
      </c>
      <c r="F114" s="34">
        <v>1327</v>
      </c>
      <c r="G114" s="33" t="s">
        <v>317</v>
      </c>
      <c r="H114" s="33" t="s">
        <v>546</v>
      </c>
      <c r="I114" s="33" t="s">
        <v>363</v>
      </c>
      <c r="J114" s="75" t="s">
        <v>3403</v>
      </c>
      <c r="K114" s="38">
        <v>4.9000000000000004</v>
      </c>
      <c r="L114" s="33" t="s">
        <v>46</v>
      </c>
      <c r="M114" s="36">
        <v>1.17E-2</v>
      </c>
      <c r="N114" s="36">
        <v>3.39E-2</v>
      </c>
      <c r="O114" s="38">
        <v>234014</v>
      </c>
      <c r="P114" s="40">
        <v>100.03</v>
      </c>
      <c r="Q114" s="38">
        <v>0</v>
      </c>
      <c r="R114" s="38">
        <v>234.08420000000001</v>
      </c>
      <c r="S114" s="36">
        <v>3.2440638799999998E-4</v>
      </c>
      <c r="T114" s="36">
        <v>1.8448891185934399E-5</v>
      </c>
      <c r="U114" s="36">
        <v>3.55521786973846E-6</v>
      </c>
    </row>
    <row r="115" spans="2:21" x14ac:dyDescent="0.2">
      <c r="B115" s="32" t="s">
        <v>547</v>
      </c>
      <c r="C115" s="33" t="s">
        <v>548</v>
      </c>
      <c r="D115" s="33" t="s">
        <v>161</v>
      </c>
      <c r="E115" s="33" t="s">
        <v>316</v>
      </c>
      <c r="F115" s="34">
        <v>1327</v>
      </c>
      <c r="G115" s="33" t="s">
        <v>317</v>
      </c>
      <c r="H115" s="33" t="s">
        <v>532</v>
      </c>
      <c r="I115" s="33" t="s">
        <v>93</v>
      </c>
      <c r="J115" s="75" t="s">
        <v>3403</v>
      </c>
      <c r="K115" s="38">
        <v>3.25</v>
      </c>
      <c r="L115" s="33" t="s">
        <v>46</v>
      </c>
      <c r="M115" s="36">
        <v>3.3500000000000002E-2</v>
      </c>
      <c r="N115" s="36">
        <v>2.81E-2</v>
      </c>
      <c r="O115" s="38">
        <v>8246056</v>
      </c>
      <c r="P115" s="40">
        <v>114.41</v>
      </c>
      <c r="Q115" s="38">
        <v>0</v>
      </c>
      <c r="R115" s="38">
        <v>9434.3126699999993</v>
      </c>
      <c r="S115" s="36">
        <v>1.2373483268E-2</v>
      </c>
      <c r="T115" s="36">
        <v>7.4354701299999995E-4</v>
      </c>
      <c r="U115" s="36">
        <v>1.43286206E-4</v>
      </c>
    </row>
    <row r="116" spans="2:21" x14ac:dyDescent="0.2">
      <c r="B116" s="32" t="s">
        <v>549</v>
      </c>
      <c r="C116" s="33" t="s">
        <v>550</v>
      </c>
      <c r="D116" s="33" t="s">
        <v>161</v>
      </c>
      <c r="E116" s="33" t="s">
        <v>316</v>
      </c>
      <c r="F116" s="34">
        <v>1327</v>
      </c>
      <c r="G116" s="33" t="s">
        <v>317</v>
      </c>
      <c r="H116" s="33" t="s">
        <v>546</v>
      </c>
      <c r="I116" s="33" t="s">
        <v>363</v>
      </c>
      <c r="J116" s="75" t="s">
        <v>3403</v>
      </c>
      <c r="K116" s="38">
        <v>4.93</v>
      </c>
      <c r="L116" s="33" t="s">
        <v>46</v>
      </c>
      <c r="M116" s="36">
        <v>1.3299999999999999E-2</v>
      </c>
      <c r="N116" s="36">
        <v>3.3799999999999997E-2</v>
      </c>
      <c r="O116" s="38">
        <v>2382068</v>
      </c>
      <c r="P116" s="40">
        <v>101.09</v>
      </c>
      <c r="Q116" s="38">
        <v>0</v>
      </c>
      <c r="R116" s="38">
        <v>2408.0325499999999</v>
      </c>
      <c r="S116" s="36">
        <v>2.0059520000000001E-3</v>
      </c>
      <c r="T116" s="36">
        <v>1.8978440400000001E-4</v>
      </c>
      <c r="U116" s="36">
        <v>3.6572653569407397E-5</v>
      </c>
    </row>
    <row r="117" spans="2:21" x14ac:dyDescent="0.2">
      <c r="B117" s="32" t="s">
        <v>551</v>
      </c>
      <c r="C117" s="33" t="s">
        <v>552</v>
      </c>
      <c r="D117" s="33" t="s">
        <v>161</v>
      </c>
      <c r="E117" s="33" t="s">
        <v>316</v>
      </c>
      <c r="F117" s="34">
        <v>1327</v>
      </c>
      <c r="G117" s="33" t="s">
        <v>317</v>
      </c>
      <c r="H117" s="33" t="s">
        <v>532</v>
      </c>
      <c r="I117" s="33" t="s">
        <v>93</v>
      </c>
      <c r="J117" s="75" t="s">
        <v>3403</v>
      </c>
      <c r="K117" s="38">
        <v>5.6</v>
      </c>
      <c r="L117" s="33" t="s">
        <v>46</v>
      </c>
      <c r="M117" s="36">
        <v>1.8700000000000001E-2</v>
      </c>
      <c r="N117" s="36">
        <v>3.5200000000000002E-2</v>
      </c>
      <c r="O117" s="38">
        <v>1284646</v>
      </c>
      <c r="P117" s="40">
        <v>97.98</v>
      </c>
      <c r="Q117" s="38">
        <v>0</v>
      </c>
      <c r="R117" s="38">
        <v>1258.69615</v>
      </c>
      <c r="S117" s="36">
        <v>2.2975189429999998E-3</v>
      </c>
      <c r="T117" s="36">
        <v>9.92016902785604E-5</v>
      </c>
      <c r="U117" s="36">
        <v>1.91167923552764E-5</v>
      </c>
    </row>
    <row r="118" spans="2:21" x14ac:dyDescent="0.2">
      <c r="B118" s="32" t="s">
        <v>553</v>
      </c>
      <c r="C118" s="33" t="s">
        <v>554</v>
      </c>
      <c r="D118" s="33" t="s">
        <v>161</v>
      </c>
      <c r="E118" s="33" t="s">
        <v>316</v>
      </c>
      <c r="F118" s="34">
        <v>1153</v>
      </c>
      <c r="G118" s="33" t="s">
        <v>333</v>
      </c>
      <c r="H118" s="33" t="s">
        <v>532</v>
      </c>
      <c r="I118" s="33" t="s">
        <v>93</v>
      </c>
      <c r="J118" s="75" t="s">
        <v>3403</v>
      </c>
      <c r="K118" s="38">
        <v>2.41</v>
      </c>
      <c r="L118" s="33" t="s">
        <v>46</v>
      </c>
      <c r="M118" s="36">
        <v>2.3199999999999998E-2</v>
      </c>
      <c r="N118" s="36">
        <v>2.5499999999999998E-2</v>
      </c>
      <c r="O118" s="38">
        <v>25</v>
      </c>
      <c r="P118" s="41">
        <v>5612952</v>
      </c>
      <c r="Q118" s="38">
        <v>0</v>
      </c>
      <c r="R118" s="38">
        <v>1403.2380000000001</v>
      </c>
      <c r="S118" s="36">
        <v>4.1666666660000002E-3</v>
      </c>
      <c r="T118" s="36">
        <v>1.10593475E-4</v>
      </c>
      <c r="U118" s="36">
        <v>2.1312061271525599E-5</v>
      </c>
    </row>
    <row r="119" spans="2:21" x14ac:dyDescent="0.2">
      <c r="B119" s="32" t="s">
        <v>555</v>
      </c>
      <c r="C119" s="33" t="s">
        <v>556</v>
      </c>
      <c r="D119" s="33" t="s">
        <v>161</v>
      </c>
      <c r="E119" s="33" t="s">
        <v>316</v>
      </c>
      <c r="F119" s="34">
        <v>1153</v>
      </c>
      <c r="G119" s="33" t="s">
        <v>333</v>
      </c>
      <c r="H119" s="33" t="s">
        <v>532</v>
      </c>
      <c r="I119" s="33" t="s">
        <v>93</v>
      </c>
      <c r="J119" s="75" t="s">
        <v>3403</v>
      </c>
      <c r="K119" s="38">
        <v>4.1399999999999997</v>
      </c>
      <c r="L119" s="33" t="s">
        <v>46</v>
      </c>
      <c r="M119" s="36">
        <v>1.09E-2</v>
      </c>
      <c r="N119" s="36">
        <v>3.4599999999999999E-2</v>
      </c>
      <c r="O119" s="38">
        <v>901</v>
      </c>
      <c r="P119" s="41">
        <v>4925250</v>
      </c>
      <c r="Q119" s="38">
        <v>0</v>
      </c>
      <c r="R119" s="38">
        <v>44376.502500000002</v>
      </c>
      <c r="S119" s="36">
        <v>4.9617269673000002E-2</v>
      </c>
      <c r="T119" s="36">
        <v>3.4974477799999998E-3</v>
      </c>
      <c r="U119" s="36">
        <v>6.7398027999999999E-4</v>
      </c>
    </row>
    <row r="120" spans="2:21" x14ac:dyDescent="0.2">
      <c r="B120" s="32" t="s">
        <v>557</v>
      </c>
      <c r="C120" s="33" t="s">
        <v>558</v>
      </c>
      <c r="D120" s="33" t="s">
        <v>161</v>
      </c>
      <c r="E120" s="33" t="s">
        <v>316</v>
      </c>
      <c r="F120" s="34">
        <v>1153</v>
      </c>
      <c r="G120" s="33" t="s">
        <v>333</v>
      </c>
      <c r="H120" s="33" t="s">
        <v>532</v>
      </c>
      <c r="I120" s="33" t="s">
        <v>93</v>
      </c>
      <c r="J120" s="75" t="s">
        <v>3403</v>
      </c>
      <c r="K120" s="38">
        <v>4.78</v>
      </c>
      <c r="L120" s="33" t="s">
        <v>46</v>
      </c>
      <c r="M120" s="36">
        <v>2.9899999999999999E-2</v>
      </c>
      <c r="N120" s="36">
        <v>3.44E-2</v>
      </c>
      <c r="O120" s="38">
        <v>757</v>
      </c>
      <c r="P120" s="41">
        <v>5209470</v>
      </c>
      <c r="Q120" s="38">
        <v>0</v>
      </c>
      <c r="R120" s="38">
        <v>39435.687899999997</v>
      </c>
      <c r="S120" s="36">
        <v>4.73125E-2</v>
      </c>
      <c r="T120" s="36">
        <v>3.1080470820000002E-3</v>
      </c>
      <c r="U120" s="36">
        <v>5.9894030500000004E-4</v>
      </c>
    </row>
    <row r="121" spans="2:21" x14ac:dyDescent="0.2">
      <c r="B121" s="32" t="s">
        <v>559</v>
      </c>
      <c r="C121" s="33" t="s">
        <v>560</v>
      </c>
      <c r="D121" s="33" t="s">
        <v>161</v>
      </c>
      <c r="E121" s="33" t="s">
        <v>316</v>
      </c>
      <c r="F121" s="34">
        <v>748</v>
      </c>
      <c r="G121" s="33" t="s">
        <v>333</v>
      </c>
      <c r="H121" s="33" t="s">
        <v>532</v>
      </c>
      <c r="I121" s="33" t="s">
        <v>93</v>
      </c>
      <c r="J121" s="75" t="s">
        <v>3403</v>
      </c>
      <c r="K121" s="38">
        <v>1.81</v>
      </c>
      <c r="L121" s="33" t="s">
        <v>46</v>
      </c>
      <c r="M121" s="36">
        <v>1.46E-2</v>
      </c>
      <c r="N121" s="36">
        <v>2.4400000000000002E-2</v>
      </c>
      <c r="O121" s="38">
        <v>40</v>
      </c>
      <c r="P121" s="41">
        <v>5454999</v>
      </c>
      <c r="Q121" s="38">
        <v>0</v>
      </c>
      <c r="R121" s="38">
        <v>2181.9996000000001</v>
      </c>
      <c r="S121" s="36">
        <v>1.501896143E-3</v>
      </c>
      <c r="T121" s="36">
        <v>1.7197005599999999E-4</v>
      </c>
      <c r="U121" s="36">
        <v>3.3139716263131701E-5</v>
      </c>
    </row>
    <row r="122" spans="2:21" x14ac:dyDescent="0.2">
      <c r="B122" s="32" t="s">
        <v>561</v>
      </c>
      <c r="C122" s="33" t="s">
        <v>562</v>
      </c>
      <c r="D122" s="33" t="s">
        <v>161</v>
      </c>
      <c r="E122" s="33" t="s">
        <v>316</v>
      </c>
      <c r="F122" s="34">
        <v>748</v>
      </c>
      <c r="G122" s="33" t="s">
        <v>333</v>
      </c>
      <c r="H122" s="33" t="s">
        <v>532</v>
      </c>
      <c r="I122" s="33" t="s">
        <v>93</v>
      </c>
      <c r="J122" s="75" t="s">
        <v>3403</v>
      </c>
      <c r="K122" s="38">
        <v>2.4300000000000002</v>
      </c>
      <c r="L122" s="33" t="s">
        <v>46</v>
      </c>
      <c r="M122" s="36">
        <v>2.4199999999999999E-2</v>
      </c>
      <c r="N122" s="36">
        <v>2.86E-2</v>
      </c>
      <c r="O122" s="38">
        <v>86</v>
      </c>
      <c r="P122" s="41">
        <v>5585000</v>
      </c>
      <c r="Q122" s="38">
        <v>0</v>
      </c>
      <c r="R122" s="38">
        <v>4803.1000000000004</v>
      </c>
      <c r="S122" s="36">
        <v>2.839783383E-3</v>
      </c>
      <c r="T122" s="36">
        <v>3.7854698900000001E-4</v>
      </c>
      <c r="U122" s="36">
        <v>7.2948396133275196E-5</v>
      </c>
    </row>
    <row r="123" spans="2:21" x14ac:dyDescent="0.2">
      <c r="B123" s="32" t="s">
        <v>563</v>
      </c>
      <c r="C123" s="33" t="s">
        <v>564</v>
      </c>
      <c r="D123" s="33" t="s">
        <v>161</v>
      </c>
      <c r="E123" s="33" t="s">
        <v>316</v>
      </c>
      <c r="F123" s="34">
        <v>748</v>
      </c>
      <c r="G123" s="33" t="s">
        <v>333</v>
      </c>
      <c r="H123" s="33" t="s">
        <v>532</v>
      </c>
      <c r="I123" s="33" t="s">
        <v>93</v>
      </c>
      <c r="J123" s="75" t="s">
        <v>3403</v>
      </c>
      <c r="K123" s="38">
        <v>3.82</v>
      </c>
      <c r="L123" s="33" t="s">
        <v>46</v>
      </c>
      <c r="M123" s="36">
        <v>2E-3</v>
      </c>
      <c r="N123" s="36">
        <v>3.0599999999999999E-2</v>
      </c>
      <c r="O123" s="38">
        <v>409</v>
      </c>
      <c r="P123" s="41">
        <v>4882000</v>
      </c>
      <c r="Q123" s="38">
        <v>0</v>
      </c>
      <c r="R123" s="38">
        <v>19967.38</v>
      </c>
      <c r="S123" s="36">
        <v>3.5683126853E-2</v>
      </c>
      <c r="T123" s="36">
        <v>1.5736902399999999E-3</v>
      </c>
      <c r="U123" s="36">
        <v>3.0326004899999999E-4</v>
      </c>
    </row>
    <row r="124" spans="2:21" x14ac:dyDescent="0.2">
      <c r="B124" s="32" t="s">
        <v>565</v>
      </c>
      <c r="C124" s="33" t="s">
        <v>566</v>
      </c>
      <c r="D124" s="33" t="s">
        <v>161</v>
      </c>
      <c r="E124" s="33" t="s">
        <v>316</v>
      </c>
      <c r="F124" s="34">
        <v>748</v>
      </c>
      <c r="G124" s="33" t="s">
        <v>333</v>
      </c>
      <c r="H124" s="33" t="s">
        <v>532</v>
      </c>
      <c r="I124" s="33" t="s">
        <v>93</v>
      </c>
      <c r="J124" s="75" t="s">
        <v>3403</v>
      </c>
      <c r="K124" s="38">
        <v>4.62</v>
      </c>
      <c r="L124" s="33" t="s">
        <v>46</v>
      </c>
      <c r="M124" s="36">
        <v>3.1699999999999999E-2</v>
      </c>
      <c r="N124" s="36">
        <v>3.32E-2</v>
      </c>
      <c r="O124" s="38">
        <v>1357</v>
      </c>
      <c r="P124" s="41">
        <v>5151111</v>
      </c>
      <c r="Q124" s="38">
        <v>0</v>
      </c>
      <c r="R124" s="38">
        <v>69900.576270000005</v>
      </c>
      <c r="S124" s="36">
        <v>8.0343398460000007E-2</v>
      </c>
      <c r="T124" s="36">
        <v>5.5090780379999996E-3</v>
      </c>
      <c r="U124" s="36">
        <v>1.061634137E-3</v>
      </c>
    </row>
    <row r="125" spans="2:21" x14ac:dyDescent="0.2">
      <c r="B125" s="32" t="s">
        <v>567</v>
      </c>
      <c r="C125" s="33" t="s">
        <v>568</v>
      </c>
      <c r="D125" s="33" t="s">
        <v>161</v>
      </c>
      <c r="E125" s="33" t="s">
        <v>316</v>
      </c>
      <c r="F125" s="34">
        <v>2072</v>
      </c>
      <c r="G125" s="33" t="s">
        <v>569</v>
      </c>
      <c r="H125" s="33" t="s">
        <v>532</v>
      </c>
      <c r="I125" s="33" t="s">
        <v>93</v>
      </c>
      <c r="J125" s="75" t="s">
        <v>3403</v>
      </c>
      <c r="K125" s="38">
        <v>1.82</v>
      </c>
      <c r="L125" s="33" t="s">
        <v>46</v>
      </c>
      <c r="M125" s="36">
        <v>1.0500000000000001E-2</v>
      </c>
      <c r="N125" s="36">
        <v>2.7300000000000001E-2</v>
      </c>
      <c r="O125" s="38">
        <v>88235.28</v>
      </c>
      <c r="P125" s="40">
        <v>107.42</v>
      </c>
      <c r="Q125" s="38">
        <v>0</v>
      </c>
      <c r="R125" s="38">
        <v>94.782340000000005</v>
      </c>
      <c r="S125" s="36">
        <v>3.2358684799999997E-4</v>
      </c>
      <c r="T125" s="36">
        <v>7.4700858793897198E-6</v>
      </c>
      <c r="U125" s="36">
        <v>1.4395327360993501E-6</v>
      </c>
    </row>
    <row r="126" spans="2:21" x14ac:dyDescent="0.2">
      <c r="B126" s="32" t="s">
        <v>570</v>
      </c>
      <c r="C126" s="33" t="s">
        <v>571</v>
      </c>
      <c r="D126" s="33" t="s">
        <v>161</v>
      </c>
      <c r="E126" s="33" t="s">
        <v>316</v>
      </c>
      <c r="F126" s="34">
        <v>2072</v>
      </c>
      <c r="G126" s="33" t="s">
        <v>569</v>
      </c>
      <c r="H126" s="33" t="s">
        <v>532</v>
      </c>
      <c r="I126" s="33" t="s">
        <v>93</v>
      </c>
      <c r="J126" s="75" t="s">
        <v>3403</v>
      </c>
      <c r="K126" s="38">
        <v>3.4</v>
      </c>
      <c r="L126" s="33" t="s">
        <v>46</v>
      </c>
      <c r="M126" s="36">
        <v>2.1999999999999999E-2</v>
      </c>
      <c r="N126" s="36">
        <v>2.8199999999999999E-2</v>
      </c>
      <c r="O126" s="38">
        <v>4556070.0999999996</v>
      </c>
      <c r="P126" s="40">
        <v>101.61</v>
      </c>
      <c r="Q126" s="38">
        <v>0</v>
      </c>
      <c r="R126" s="38">
        <v>4629.4228300000004</v>
      </c>
      <c r="S126" s="36">
        <v>1.2093214261000001E-2</v>
      </c>
      <c r="T126" s="36">
        <v>3.6485896099999998E-4</v>
      </c>
      <c r="U126" s="36">
        <v>7.0310626568521902E-5</v>
      </c>
    </row>
    <row r="127" spans="2:21" x14ac:dyDescent="0.2">
      <c r="B127" s="32" t="s">
        <v>572</v>
      </c>
      <c r="C127" s="33" t="s">
        <v>573</v>
      </c>
      <c r="D127" s="33" t="s">
        <v>161</v>
      </c>
      <c r="E127" s="33" t="s">
        <v>316</v>
      </c>
      <c r="F127" s="34">
        <v>1248</v>
      </c>
      <c r="G127" s="33" t="s">
        <v>333</v>
      </c>
      <c r="H127" s="33" t="s">
        <v>532</v>
      </c>
      <c r="I127" s="33" t="s">
        <v>93</v>
      </c>
      <c r="J127" s="75" t="s">
        <v>3403</v>
      </c>
      <c r="K127" s="38">
        <v>2.96</v>
      </c>
      <c r="L127" s="33" t="s">
        <v>46</v>
      </c>
      <c r="M127" s="36">
        <v>2E-3</v>
      </c>
      <c r="N127" s="36">
        <v>2.0899999999999998E-2</v>
      </c>
      <c r="O127" s="38">
        <v>2549899</v>
      </c>
      <c r="P127" s="40">
        <v>105.61</v>
      </c>
      <c r="Q127" s="38">
        <v>0</v>
      </c>
      <c r="R127" s="38">
        <v>2692.9483300000002</v>
      </c>
      <c r="S127" s="36">
        <v>3.0262056039999999E-3</v>
      </c>
      <c r="T127" s="36">
        <v>2.12239487E-4</v>
      </c>
      <c r="U127" s="36">
        <v>4.0899889975907602E-5</v>
      </c>
    </row>
    <row r="128" spans="2:21" x14ac:dyDescent="0.2">
      <c r="B128" s="32" t="s">
        <v>574</v>
      </c>
      <c r="C128" s="33" t="s">
        <v>575</v>
      </c>
      <c r="D128" s="33" t="s">
        <v>161</v>
      </c>
      <c r="E128" s="33" t="s">
        <v>316</v>
      </c>
      <c r="F128" s="34">
        <v>1248</v>
      </c>
      <c r="G128" s="33" t="s">
        <v>333</v>
      </c>
      <c r="H128" s="33" t="s">
        <v>532</v>
      </c>
      <c r="I128" s="33" t="s">
        <v>93</v>
      </c>
      <c r="J128" s="75" t="s">
        <v>3403</v>
      </c>
      <c r="K128" s="38">
        <v>0.41</v>
      </c>
      <c r="L128" s="33" t="s">
        <v>46</v>
      </c>
      <c r="M128" s="36">
        <v>6.7999999999999996E-3</v>
      </c>
      <c r="N128" s="36">
        <v>3.5400000000000001E-2</v>
      </c>
      <c r="O128" s="38">
        <v>11493476.960000001</v>
      </c>
      <c r="P128" s="40">
        <v>111.23</v>
      </c>
      <c r="Q128" s="38">
        <v>0</v>
      </c>
      <c r="R128" s="38">
        <v>12784.19442</v>
      </c>
      <c r="S128" s="36">
        <v>5.1257905276999999E-2</v>
      </c>
      <c r="T128" s="36">
        <v>1.0075614309999999E-3</v>
      </c>
      <c r="U128" s="36">
        <v>1.94163452E-4</v>
      </c>
    </row>
    <row r="129" spans="2:21" x14ac:dyDescent="0.2">
      <c r="B129" s="32" t="s">
        <v>576</v>
      </c>
      <c r="C129" s="33" t="s">
        <v>577</v>
      </c>
      <c r="D129" s="33" t="s">
        <v>161</v>
      </c>
      <c r="E129" s="33" t="s">
        <v>316</v>
      </c>
      <c r="F129" s="34">
        <v>1248</v>
      </c>
      <c r="G129" s="33" t="s">
        <v>333</v>
      </c>
      <c r="H129" s="33" t="s">
        <v>532</v>
      </c>
      <c r="I129" s="33" t="s">
        <v>93</v>
      </c>
      <c r="J129" s="75" t="s">
        <v>3403</v>
      </c>
      <c r="K129" s="38">
        <v>3.7</v>
      </c>
      <c r="L129" s="33" t="s">
        <v>46</v>
      </c>
      <c r="M129" s="36">
        <v>2E-3</v>
      </c>
      <c r="N129" s="36">
        <v>2.1899999999999999E-2</v>
      </c>
      <c r="O129" s="38">
        <v>44994391</v>
      </c>
      <c r="P129" s="40">
        <v>101.07</v>
      </c>
      <c r="Q129" s="38">
        <v>0</v>
      </c>
      <c r="R129" s="38">
        <v>45475.830979999999</v>
      </c>
      <c r="S129" s="36">
        <v>5.5901222649999999E-2</v>
      </c>
      <c r="T129" s="36">
        <v>3.5840892179999999E-3</v>
      </c>
      <c r="U129" s="36">
        <v>6.9067663199999995E-4</v>
      </c>
    </row>
    <row r="130" spans="2:21" x14ac:dyDescent="0.2">
      <c r="B130" s="32" t="s">
        <v>578</v>
      </c>
      <c r="C130" s="33" t="s">
        <v>579</v>
      </c>
      <c r="D130" s="33" t="s">
        <v>161</v>
      </c>
      <c r="E130" s="33" t="s">
        <v>316</v>
      </c>
      <c r="F130" s="34">
        <v>1248</v>
      </c>
      <c r="G130" s="33" t="s">
        <v>333</v>
      </c>
      <c r="H130" s="33" t="s">
        <v>532</v>
      </c>
      <c r="I130" s="33" t="s">
        <v>93</v>
      </c>
      <c r="J130" s="75" t="s">
        <v>3403</v>
      </c>
      <c r="K130" s="38">
        <v>5.26</v>
      </c>
      <c r="L130" s="33" t="s">
        <v>46</v>
      </c>
      <c r="M130" s="36">
        <v>2.5899999999999999E-2</v>
      </c>
      <c r="N130" s="36">
        <v>2.3699999999999999E-2</v>
      </c>
      <c r="O130" s="38">
        <v>9806000</v>
      </c>
      <c r="P130" s="41">
        <v>101</v>
      </c>
      <c r="Q130" s="38">
        <v>0</v>
      </c>
      <c r="R130" s="38">
        <v>9904.06</v>
      </c>
      <c r="S130" s="36">
        <v>2.1791111110999999E-2</v>
      </c>
      <c r="T130" s="36">
        <v>7.8056923599999998E-4</v>
      </c>
      <c r="U130" s="36">
        <v>1.5042062199999999E-4</v>
      </c>
    </row>
    <row r="131" spans="2:21" x14ac:dyDescent="0.2">
      <c r="B131" s="32" t="s">
        <v>580</v>
      </c>
      <c r="C131" s="33" t="s">
        <v>581</v>
      </c>
      <c r="D131" s="33" t="s">
        <v>161</v>
      </c>
      <c r="E131" s="33" t="s">
        <v>316</v>
      </c>
      <c r="F131" s="34">
        <v>613</v>
      </c>
      <c r="G131" s="33" t="s">
        <v>317</v>
      </c>
      <c r="H131" s="33" t="s">
        <v>546</v>
      </c>
      <c r="I131" s="33" t="s">
        <v>363</v>
      </c>
      <c r="J131" s="75" t="s">
        <v>3403</v>
      </c>
      <c r="K131" s="38">
        <v>3.9</v>
      </c>
      <c r="L131" s="33" t="s">
        <v>46</v>
      </c>
      <c r="M131" s="36">
        <v>2.4E-2</v>
      </c>
      <c r="N131" s="36">
        <v>2.5600000000000001E-2</v>
      </c>
      <c r="O131" s="38">
        <v>37596733.640000001</v>
      </c>
      <c r="P131" s="40">
        <v>112.91</v>
      </c>
      <c r="Q131" s="38">
        <v>0</v>
      </c>
      <c r="R131" s="38">
        <v>42450.471960000003</v>
      </c>
      <c r="S131" s="36">
        <v>3.4884443462000002E-2</v>
      </c>
      <c r="T131" s="36">
        <v>3.3456514269999999E-3</v>
      </c>
      <c r="U131" s="36">
        <v>6.4472816400000001E-4</v>
      </c>
    </row>
    <row r="132" spans="2:21" x14ac:dyDescent="0.2">
      <c r="B132" s="32" t="s">
        <v>582</v>
      </c>
      <c r="C132" s="33" t="s">
        <v>583</v>
      </c>
      <c r="D132" s="33" t="s">
        <v>161</v>
      </c>
      <c r="E132" s="33" t="s">
        <v>316</v>
      </c>
      <c r="F132" s="34">
        <v>613</v>
      </c>
      <c r="G132" s="33" t="s">
        <v>317</v>
      </c>
      <c r="H132" s="33" t="s">
        <v>546</v>
      </c>
      <c r="I132" s="33" t="s">
        <v>363</v>
      </c>
      <c r="J132" s="75" t="s">
        <v>3403</v>
      </c>
      <c r="K132" s="38">
        <v>6.06</v>
      </c>
      <c r="L132" s="33" t="s">
        <v>46</v>
      </c>
      <c r="M132" s="36">
        <v>1.4999999999999999E-2</v>
      </c>
      <c r="N132" s="36">
        <v>3.0800000000000001E-2</v>
      </c>
      <c r="O132" s="38">
        <v>14100000</v>
      </c>
      <c r="P132" s="40">
        <v>98.18</v>
      </c>
      <c r="Q132" s="38">
        <v>0</v>
      </c>
      <c r="R132" s="38">
        <v>13843.38</v>
      </c>
      <c r="S132" s="36">
        <v>5.3862865145000001E-2</v>
      </c>
      <c r="T132" s="36">
        <v>1.0910390839999999E-3</v>
      </c>
      <c r="U132" s="36">
        <v>2.1025012300000001E-4</v>
      </c>
    </row>
    <row r="133" spans="2:21" x14ac:dyDescent="0.2">
      <c r="B133" s="32" t="s">
        <v>584</v>
      </c>
      <c r="C133" s="33" t="s">
        <v>585</v>
      </c>
      <c r="D133" s="33" t="s">
        <v>161</v>
      </c>
      <c r="E133" s="33" t="s">
        <v>316</v>
      </c>
      <c r="F133" s="34">
        <v>1450</v>
      </c>
      <c r="G133" s="33" t="s">
        <v>317</v>
      </c>
      <c r="H133" s="33" t="s">
        <v>532</v>
      </c>
      <c r="I133" s="33" t="s">
        <v>93</v>
      </c>
      <c r="J133" s="75" t="s">
        <v>3403</v>
      </c>
      <c r="K133" s="38">
        <v>1.99</v>
      </c>
      <c r="L133" s="33" t="s">
        <v>46</v>
      </c>
      <c r="M133" s="36">
        <v>1.4E-2</v>
      </c>
      <c r="N133" s="36">
        <v>2.6100000000000002E-2</v>
      </c>
      <c r="O133" s="38">
        <v>3561156</v>
      </c>
      <c r="P133" s="40">
        <v>109.74</v>
      </c>
      <c r="Q133" s="38">
        <v>0</v>
      </c>
      <c r="R133" s="38">
        <v>3908.0125899999998</v>
      </c>
      <c r="S133" s="36">
        <v>3.5307911949999998E-3</v>
      </c>
      <c r="T133" s="36">
        <v>3.0800241500000001E-4</v>
      </c>
      <c r="U133" s="36">
        <v>5.9354011057264399E-5</v>
      </c>
    </row>
    <row r="134" spans="2:21" x14ac:dyDescent="0.2">
      <c r="B134" s="32" t="s">
        <v>586</v>
      </c>
      <c r="C134" s="33" t="s">
        <v>587</v>
      </c>
      <c r="D134" s="33" t="s">
        <v>161</v>
      </c>
      <c r="E134" s="33" t="s">
        <v>316</v>
      </c>
      <c r="F134" s="34">
        <v>231</v>
      </c>
      <c r="G134" s="33" t="s">
        <v>333</v>
      </c>
      <c r="H134" s="33" t="s">
        <v>532</v>
      </c>
      <c r="I134" s="33" t="s">
        <v>93</v>
      </c>
      <c r="J134" s="75" t="s">
        <v>3403</v>
      </c>
      <c r="K134" s="38">
        <v>0.98</v>
      </c>
      <c r="L134" s="33" t="s">
        <v>46</v>
      </c>
      <c r="M134" s="36">
        <v>1.9E-2</v>
      </c>
      <c r="N134" s="36">
        <v>2.1899999999999999E-2</v>
      </c>
      <c r="O134" s="38">
        <v>730</v>
      </c>
      <c r="P134" s="41">
        <v>5475488</v>
      </c>
      <c r="Q134" s="38">
        <v>0</v>
      </c>
      <c r="R134" s="38">
        <v>39971.062400000003</v>
      </c>
      <c r="S134" s="36">
        <v>3.3489310945000003E-2</v>
      </c>
      <c r="T134" s="36">
        <v>3.1502415830000001E-3</v>
      </c>
      <c r="U134" s="36">
        <v>6.0707145199999997E-4</v>
      </c>
    </row>
    <row r="135" spans="2:21" x14ac:dyDescent="0.2">
      <c r="B135" s="32" t="s">
        <v>588</v>
      </c>
      <c r="C135" s="33" t="s">
        <v>589</v>
      </c>
      <c r="D135" s="33" t="s">
        <v>161</v>
      </c>
      <c r="E135" s="33" t="s">
        <v>316</v>
      </c>
      <c r="F135" s="34">
        <v>231</v>
      </c>
      <c r="G135" s="33" t="s">
        <v>333</v>
      </c>
      <c r="H135" s="33" t="s">
        <v>532</v>
      </c>
      <c r="I135" s="33" t="s">
        <v>93</v>
      </c>
      <c r="J135" s="75" t="s">
        <v>3403</v>
      </c>
      <c r="K135" s="38">
        <v>4.13</v>
      </c>
      <c r="L135" s="33" t="s">
        <v>46</v>
      </c>
      <c r="M135" s="36">
        <v>3.3099999999999997E-2</v>
      </c>
      <c r="N135" s="36">
        <v>3.61E-2</v>
      </c>
      <c r="O135" s="38">
        <v>960</v>
      </c>
      <c r="P135" s="41">
        <v>5205991</v>
      </c>
      <c r="Q135" s="38">
        <v>0</v>
      </c>
      <c r="R135" s="38">
        <v>49977.513599999998</v>
      </c>
      <c r="S135" s="36">
        <v>6.8429681374000004E-2</v>
      </c>
      <c r="T135" s="36">
        <v>3.9388805819999999E-3</v>
      </c>
      <c r="U135" s="36">
        <v>7.5904716899999997E-4</v>
      </c>
    </row>
    <row r="136" spans="2:21" x14ac:dyDescent="0.2">
      <c r="B136" s="32" t="s">
        <v>590</v>
      </c>
      <c r="C136" s="33" t="s">
        <v>591</v>
      </c>
      <c r="D136" s="33" t="s">
        <v>161</v>
      </c>
      <c r="E136" s="33" t="s">
        <v>316</v>
      </c>
      <c r="F136" s="34">
        <v>1514</v>
      </c>
      <c r="G136" s="33" t="s">
        <v>317</v>
      </c>
      <c r="H136" s="33" t="s">
        <v>546</v>
      </c>
      <c r="I136" s="33" t="s">
        <v>363</v>
      </c>
      <c r="J136" s="75" t="s">
        <v>3403</v>
      </c>
      <c r="K136" s="38">
        <v>0.52</v>
      </c>
      <c r="L136" s="33" t="s">
        <v>46</v>
      </c>
      <c r="M136" s="36">
        <v>2.75E-2</v>
      </c>
      <c r="N136" s="36">
        <v>3.1800000000000002E-2</v>
      </c>
      <c r="O136" s="38">
        <v>884621</v>
      </c>
      <c r="P136" s="40">
        <v>113.88</v>
      </c>
      <c r="Q136" s="38">
        <v>0</v>
      </c>
      <c r="R136" s="38">
        <v>1007.40639</v>
      </c>
      <c r="S136" s="36">
        <v>6.3991108059999998E-3</v>
      </c>
      <c r="T136" s="36">
        <v>7.93967763271721E-5</v>
      </c>
      <c r="U136" s="36">
        <v>1.5300260332891799E-5</v>
      </c>
    </row>
    <row r="137" spans="2:21" x14ac:dyDescent="0.2">
      <c r="B137" s="32" t="s">
        <v>592</v>
      </c>
      <c r="C137" s="33" t="s">
        <v>593</v>
      </c>
      <c r="D137" s="33" t="s">
        <v>161</v>
      </c>
      <c r="E137" s="33" t="s">
        <v>316</v>
      </c>
      <c r="F137" s="34">
        <v>1514</v>
      </c>
      <c r="G137" s="33" t="s">
        <v>317</v>
      </c>
      <c r="H137" s="33" t="s">
        <v>546</v>
      </c>
      <c r="I137" s="33" t="s">
        <v>363</v>
      </c>
      <c r="J137" s="75" t="s">
        <v>3403</v>
      </c>
      <c r="K137" s="38">
        <v>3.63</v>
      </c>
      <c r="L137" s="33" t="s">
        <v>46</v>
      </c>
      <c r="M137" s="36">
        <v>1.9599999999999999E-2</v>
      </c>
      <c r="N137" s="36">
        <v>2.6599999999999999E-2</v>
      </c>
      <c r="O137" s="38">
        <v>10602734</v>
      </c>
      <c r="P137" s="40">
        <v>109.84</v>
      </c>
      <c r="Q137" s="38">
        <v>0</v>
      </c>
      <c r="R137" s="38">
        <v>11646.043019999999</v>
      </c>
      <c r="S137" s="36">
        <v>1.0087835223E-2</v>
      </c>
      <c r="T137" s="36">
        <v>9.1786024099999996E-4</v>
      </c>
      <c r="U137" s="36">
        <v>1.7687746599999999E-4</v>
      </c>
    </row>
    <row r="138" spans="2:21" x14ac:dyDescent="0.2">
      <c r="B138" s="32" t="s">
        <v>594</v>
      </c>
      <c r="C138" s="33" t="s">
        <v>595</v>
      </c>
      <c r="D138" s="33" t="s">
        <v>161</v>
      </c>
      <c r="E138" s="33" t="s">
        <v>316</v>
      </c>
      <c r="F138" s="34">
        <v>1514</v>
      </c>
      <c r="G138" s="33" t="s">
        <v>317</v>
      </c>
      <c r="H138" s="33" t="s">
        <v>546</v>
      </c>
      <c r="I138" s="33" t="s">
        <v>363</v>
      </c>
      <c r="J138" s="75" t="s">
        <v>3403</v>
      </c>
      <c r="K138" s="38">
        <v>5.83</v>
      </c>
      <c r="L138" s="33" t="s">
        <v>46</v>
      </c>
      <c r="M138" s="36">
        <v>1.5800000000000002E-2</v>
      </c>
      <c r="N138" s="36">
        <v>3.0599999999999999E-2</v>
      </c>
      <c r="O138" s="38">
        <v>32410148.800000001</v>
      </c>
      <c r="P138" s="40">
        <v>102.86</v>
      </c>
      <c r="Q138" s="38">
        <v>0</v>
      </c>
      <c r="R138" s="38">
        <v>33337.07907</v>
      </c>
      <c r="S138" s="36">
        <v>2.7296209238999999E-2</v>
      </c>
      <c r="T138" s="36">
        <v>2.6273970820000002E-3</v>
      </c>
      <c r="U138" s="36">
        <v>5.0631601399999998E-4</v>
      </c>
    </row>
    <row r="139" spans="2:21" x14ac:dyDescent="0.2">
      <c r="B139" s="32" t="s">
        <v>596</v>
      </c>
      <c r="C139" s="33" t="s">
        <v>597</v>
      </c>
      <c r="D139" s="33" t="s">
        <v>161</v>
      </c>
      <c r="E139" s="33" t="s">
        <v>316</v>
      </c>
      <c r="F139" s="34">
        <v>1527</v>
      </c>
      <c r="G139" s="33" t="s">
        <v>458</v>
      </c>
      <c r="H139" s="33" t="s">
        <v>532</v>
      </c>
      <c r="I139" s="33" t="s">
        <v>93</v>
      </c>
      <c r="J139" s="75" t="s">
        <v>3403</v>
      </c>
      <c r="K139" s="38">
        <v>7.37</v>
      </c>
      <c r="L139" s="33" t="s">
        <v>46</v>
      </c>
      <c r="M139" s="36">
        <v>2.0899999999999998E-2</v>
      </c>
      <c r="N139" s="36">
        <v>4.0500000000000001E-2</v>
      </c>
      <c r="O139" s="38">
        <v>743</v>
      </c>
      <c r="P139" s="41">
        <v>4810000</v>
      </c>
      <c r="Q139" s="38">
        <v>0</v>
      </c>
      <c r="R139" s="38">
        <v>35738.300000000003</v>
      </c>
      <c r="S139" s="36">
        <v>2.406633628E-2</v>
      </c>
      <c r="T139" s="36">
        <v>2.8166446420000001E-3</v>
      </c>
      <c r="U139" s="36">
        <v>5.4278521399999996E-4</v>
      </c>
    </row>
    <row r="140" spans="2:21" x14ac:dyDescent="0.2">
      <c r="B140" s="32" t="s">
        <v>598</v>
      </c>
      <c r="C140" s="33" t="s">
        <v>599</v>
      </c>
      <c r="D140" s="33" t="s">
        <v>161</v>
      </c>
      <c r="E140" s="33" t="s">
        <v>316</v>
      </c>
      <c r="F140" s="34">
        <v>1349</v>
      </c>
      <c r="G140" s="33" t="s">
        <v>317</v>
      </c>
      <c r="H140" s="33" t="s">
        <v>532</v>
      </c>
      <c r="I140" s="33" t="s">
        <v>93</v>
      </c>
      <c r="J140" s="75" t="s">
        <v>3403</v>
      </c>
      <c r="K140" s="38">
        <v>1.94</v>
      </c>
      <c r="L140" s="33" t="s">
        <v>46</v>
      </c>
      <c r="M140" s="36">
        <v>2.1499999999999998E-2</v>
      </c>
      <c r="N140" s="36">
        <v>2.7E-2</v>
      </c>
      <c r="O140" s="38">
        <v>10725019</v>
      </c>
      <c r="P140" s="40">
        <v>112.03</v>
      </c>
      <c r="Q140" s="38">
        <v>0</v>
      </c>
      <c r="R140" s="38">
        <v>12015.238789999999</v>
      </c>
      <c r="S140" s="36">
        <v>5.4683237509999998E-3</v>
      </c>
      <c r="T140" s="36">
        <v>9.4695768799999997E-4</v>
      </c>
      <c r="U140" s="36">
        <v>1.82484728E-4</v>
      </c>
    </row>
    <row r="141" spans="2:21" x14ac:dyDescent="0.2">
      <c r="B141" s="32" t="s">
        <v>600</v>
      </c>
      <c r="C141" s="33" t="s">
        <v>601</v>
      </c>
      <c r="D141" s="33" t="s">
        <v>161</v>
      </c>
      <c r="E141" s="33" t="s">
        <v>316</v>
      </c>
      <c r="F141" s="34">
        <v>715</v>
      </c>
      <c r="G141" s="33" t="s">
        <v>602</v>
      </c>
      <c r="H141" s="33" t="s">
        <v>603</v>
      </c>
      <c r="I141" s="33" t="s">
        <v>363</v>
      </c>
      <c r="J141" s="75" t="s">
        <v>3403</v>
      </c>
      <c r="K141" s="38">
        <v>4.59</v>
      </c>
      <c r="L141" s="33" t="s">
        <v>46</v>
      </c>
      <c r="M141" s="36">
        <v>1E-3</v>
      </c>
      <c r="N141" s="36">
        <v>2.6800000000000001E-2</v>
      </c>
      <c r="O141" s="38">
        <v>6885398.8700000001</v>
      </c>
      <c r="P141" s="40">
        <v>98.09</v>
      </c>
      <c r="Q141" s="38">
        <v>0</v>
      </c>
      <c r="R141" s="38">
        <v>6753.8877400000001</v>
      </c>
      <c r="S141" s="36">
        <v>3.9838173636E-2</v>
      </c>
      <c r="T141" s="36">
        <v>5.3229453300000003E-4</v>
      </c>
      <c r="U141" s="36">
        <v>1.0257651800000001E-4</v>
      </c>
    </row>
    <row r="142" spans="2:21" x14ac:dyDescent="0.2">
      <c r="B142" s="32" t="s">
        <v>604</v>
      </c>
      <c r="C142" s="33" t="s">
        <v>605</v>
      </c>
      <c r="D142" s="33" t="s">
        <v>161</v>
      </c>
      <c r="E142" s="33" t="s">
        <v>316</v>
      </c>
      <c r="F142" s="34">
        <v>1382</v>
      </c>
      <c r="G142" s="33" t="s">
        <v>382</v>
      </c>
      <c r="H142" s="33" t="s">
        <v>606</v>
      </c>
      <c r="I142" s="33" t="s">
        <v>93</v>
      </c>
      <c r="J142" s="75" t="s">
        <v>3403</v>
      </c>
      <c r="K142" s="38">
        <v>0.34</v>
      </c>
      <c r="L142" s="33" t="s">
        <v>46</v>
      </c>
      <c r="M142" s="36">
        <v>2.2499999999999999E-2</v>
      </c>
      <c r="N142" s="36">
        <v>5.16E-2</v>
      </c>
      <c r="O142" s="38">
        <v>8149813.9100000001</v>
      </c>
      <c r="P142" s="40">
        <v>111.76</v>
      </c>
      <c r="Q142" s="38">
        <v>0</v>
      </c>
      <c r="R142" s="38">
        <v>9108.2320199999995</v>
      </c>
      <c r="S142" s="36">
        <v>8.7525445891999995E-2</v>
      </c>
      <c r="T142" s="36">
        <v>7.1784760099999996E-4</v>
      </c>
      <c r="U142" s="36">
        <v>1.38333767E-4</v>
      </c>
    </row>
    <row r="143" spans="2:21" x14ac:dyDescent="0.2">
      <c r="B143" s="32" t="s">
        <v>607</v>
      </c>
      <c r="C143" s="33" t="s">
        <v>608</v>
      </c>
      <c r="D143" s="33" t="s">
        <v>161</v>
      </c>
      <c r="E143" s="33" t="s">
        <v>316</v>
      </c>
      <c r="F143" s="34">
        <v>1382</v>
      </c>
      <c r="G143" s="33" t="s">
        <v>382</v>
      </c>
      <c r="H143" s="33" t="s">
        <v>606</v>
      </c>
      <c r="I143" s="33" t="s">
        <v>93</v>
      </c>
      <c r="J143" s="75" t="s">
        <v>3403</v>
      </c>
      <c r="K143" s="38">
        <v>1.51</v>
      </c>
      <c r="L143" s="33" t="s">
        <v>46</v>
      </c>
      <c r="M143" s="36">
        <v>1.8499999999999999E-2</v>
      </c>
      <c r="N143" s="36">
        <v>2.9700000000000001E-2</v>
      </c>
      <c r="O143" s="38">
        <v>6135893.2999999998</v>
      </c>
      <c r="P143" s="40">
        <v>108.37</v>
      </c>
      <c r="Q143" s="38">
        <v>0</v>
      </c>
      <c r="R143" s="38">
        <v>6649.4675699999998</v>
      </c>
      <c r="S143" s="36">
        <v>8.5278975750000003E-3</v>
      </c>
      <c r="T143" s="36">
        <v>5.2406486000000001E-4</v>
      </c>
      <c r="U143" s="36">
        <v>1.00990609E-4</v>
      </c>
    </row>
    <row r="144" spans="2:21" x14ac:dyDescent="0.2">
      <c r="B144" s="32" t="s">
        <v>609</v>
      </c>
      <c r="C144" s="33" t="s">
        <v>610</v>
      </c>
      <c r="D144" s="33" t="s">
        <v>161</v>
      </c>
      <c r="E144" s="33" t="s">
        <v>316</v>
      </c>
      <c r="F144" s="34">
        <v>1382</v>
      </c>
      <c r="G144" s="33" t="s">
        <v>382</v>
      </c>
      <c r="H144" s="33" t="s">
        <v>606</v>
      </c>
      <c r="I144" s="33" t="s">
        <v>93</v>
      </c>
      <c r="J144" s="75" t="s">
        <v>3403</v>
      </c>
      <c r="K144" s="38">
        <v>2.15</v>
      </c>
      <c r="L144" s="33" t="s">
        <v>46</v>
      </c>
      <c r="M144" s="36">
        <v>3.2000000000000001E-2</v>
      </c>
      <c r="N144" s="36">
        <v>3.2099999999999997E-2</v>
      </c>
      <c r="O144" s="38">
        <v>21529424.23</v>
      </c>
      <c r="P144" s="40">
        <v>103.92</v>
      </c>
      <c r="Q144" s="38">
        <v>0</v>
      </c>
      <c r="R144" s="38">
        <v>22373.377659999998</v>
      </c>
      <c r="S144" s="36">
        <v>3.9338884832000001E-2</v>
      </c>
      <c r="T144" s="36">
        <v>1.763314268E-3</v>
      </c>
      <c r="U144" s="36">
        <v>3.3980179799999999E-4</v>
      </c>
    </row>
    <row r="145" spans="2:21" x14ac:dyDescent="0.2">
      <c r="B145" s="32" t="s">
        <v>611</v>
      </c>
      <c r="C145" s="33" t="s">
        <v>612</v>
      </c>
      <c r="D145" s="33" t="s">
        <v>161</v>
      </c>
      <c r="E145" s="33" t="s">
        <v>316</v>
      </c>
      <c r="F145" s="34">
        <v>1636</v>
      </c>
      <c r="G145" s="33" t="s">
        <v>382</v>
      </c>
      <c r="H145" s="33" t="s">
        <v>606</v>
      </c>
      <c r="I145" s="33" t="s">
        <v>93</v>
      </c>
      <c r="J145" s="75" t="s">
        <v>3403</v>
      </c>
      <c r="K145" s="38">
        <v>0.25</v>
      </c>
      <c r="L145" s="33" t="s">
        <v>46</v>
      </c>
      <c r="M145" s="36">
        <v>3.15E-2</v>
      </c>
      <c r="N145" s="36">
        <v>6.4799999999999996E-2</v>
      </c>
      <c r="O145" s="38">
        <v>3773547.5</v>
      </c>
      <c r="P145" s="40">
        <v>111.21</v>
      </c>
      <c r="Q145" s="38">
        <v>0</v>
      </c>
      <c r="R145" s="38">
        <v>4196.5621700000002</v>
      </c>
      <c r="S145" s="36">
        <v>2.7829964193E-2</v>
      </c>
      <c r="T145" s="36">
        <v>3.3074388900000001E-4</v>
      </c>
      <c r="U145" s="36">
        <v>6.3736436796043495E-5</v>
      </c>
    </row>
    <row r="146" spans="2:21" x14ac:dyDescent="0.2">
      <c r="B146" s="32" t="s">
        <v>613</v>
      </c>
      <c r="C146" s="33" t="s">
        <v>614</v>
      </c>
      <c r="D146" s="33" t="s">
        <v>161</v>
      </c>
      <c r="E146" s="33" t="s">
        <v>316</v>
      </c>
      <c r="F146" s="34">
        <v>1636</v>
      </c>
      <c r="G146" s="33" t="s">
        <v>382</v>
      </c>
      <c r="H146" s="33" t="s">
        <v>606</v>
      </c>
      <c r="I146" s="33" t="s">
        <v>93</v>
      </c>
      <c r="J146" s="75" t="s">
        <v>3403</v>
      </c>
      <c r="K146" s="38">
        <v>2.58</v>
      </c>
      <c r="L146" s="33" t="s">
        <v>46</v>
      </c>
      <c r="M146" s="36">
        <v>0.01</v>
      </c>
      <c r="N146" s="36">
        <v>3.6299999999999999E-2</v>
      </c>
      <c r="O146" s="38">
        <v>10008303</v>
      </c>
      <c r="P146" s="40">
        <v>101.24</v>
      </c>
      <c r="Q146" s="38">
        <v>0</v>
      </c>
      <c r="R146" s="38">
        <v>10132.40596</v>
      </c>
      <c r="S146" s="36">
        <v>2.7102794146E-2</v>
      </c>
      <c r="T146" s="36">
        <v>7.9856587899999995E-4</v>
      </c>
      <c r="U146" s="36">
        <v>1.5388868900000001E-4</v>
      </c>
    </row>
    <row r="147" spans="2:21" x14ac:dyDescent="0.2">
      <c r="B147" s="32" t="s">
        <v>615</v>
      </c>
      <c r="C147" s="33" t="s">
        <v>616</v>
      </c>
      <c r="D147" s="33" t="s">
        <v>161</v>
      </c>
      <c r="E147" s="33" t="s">
        <v>316</v>
      </c>
      <c r="F147" s="34">
        <v>1636</v>
      </c>
      <c r="G147" s="33" t="s">
        <v>382</v>
      </c>
      <c r="H147" s="33" t="s">
        <v>606</v>
      </c>
      <c r="I147" s="33" t="s">
        <v>93</v>
      </c>
      <c r="J147" s="75" t="s">
        <v>3403</v>
      </c>
      <c r="K147" s="38">
        <v>3.16</v>
      </c>
      <c r="L147" s="33" t="s">
        <v>46</v>
      </c>
      <c r="M147" s="36">
        <v>3.2300000000000002E-2</v>
      </c>
      <c r="N147" s="36">
        <v>3.7600000000000001E-2</v>
      </c>
      <c r="O147" s="38">
        <v>16261440</v>
      </c>
      <c r="P147" s="40">
        <v>102.58</v>
      </c>
      <c r="Q147" s="38">
        <v>0</v>
      </c>
      <c r="R147" s="38">
        <v>16680.98515</v>
      </c>
      <c r="S147" s="36">
        <v>3.6046561115999999E-2</v>
      </c>
      <c r="T147" s="36">
        <v>1.3146794180000001E-3</v>
      </c>
      <c r="U147" s="36">
        <v>2.5334702800000001E-4</v>
      </c>
    </row>
    <row r="148" spans="2:21" x14ac:dyDescent="0.2">
      <c r="B148" s="32" t="s">
        <v>617</v>
      </c>
      <c r="C148" s="33" t="s">
        <v>618</v>
      </c>
      <c r="D148" s="33" t="s">
        <v>161</v>
      </c>
      <c r="E148" s="33" t="s">
        <v>316</v>
      </c>
      <c r="F148" s="34">
        <v>2063</v>
      </c>
      <c r="G148" s="33" t="s">
        <v>619</v>
      </c>
      <c r="H148" s="33" t="s">
        <v>606</v>
      </c>
      <c r="I148" s="33" t="s">
        <v>93</v>
      </c>
      <c r="J148" s="75" t="s">
        <v>3403</v>
      </c>
      <c r="K148" s="38">
        <v>3.25</v>
      </c>
      <c r="L148" s="33" t="s">
        <v>46</v>
      </c>
      <c r="M148" s="36">
        <v>1E-3</v>
      </c>
      <c r="N148" s="36">
        <v>3.6200000000000003E-2</v>
      </c>
      <c r="O148" s="38">
        <v>146672</v>
      </c>
      <c r="P148" s="40">
        <v>96.81</v>
      </c>
      <c r="Q148" s="38">
        <v>0</v>
      </c>
      <c r="R148" s="38">
        <v>141.99315999999999</v>
      </c>
      <c r="S148" s="36">
        <v>2.09619169E-4</v>
      </c>
      <c r="T148" s="36">
        <v>1.11909148844176E-5</v>
      </c>
      <c r="U148" s="36">
        <v>2.1565599891519101E-6</v>
      </c>
    </row>
    <row r="149" spans="2:21" x14ac:dyDescent="0.2">
      <c r="B149" s="32" t="s">
        <v>620</v>
      </c>
      <c r="C149" s="33" t="s">
        <v>621</v>
      </c>
      <c r="D149" s="33" t="s">
        <v>161</v>
      </c>
      <c r="E149" s="33" t="s">
        <v>316</v>
      </c>
      <c r="F149" s="34">
        <v>2063</v>
      </c>
      <c r="G149" s="33" t="s">
        <v>619</v>
      </c>
      <c r="H149" s="33" t="s">
        <v>606</v>
      </c>
      <c r="I149" s="33" t="s">
        <v>93</v>
      </c>
      <c r="J149" s="75" t="s">
        <v>3403</v>
      </c>
      <c r="K149" s="38">
        <v>4.68</v>
      </c>
      <c r="L149" s="33" t="s">
        <v>46</v>
      </c>
      <c r="M149" s="36">
        <v>0.03</v>
      </c>
      <c r="N149" s="36">
        <v>3.8399999999999997E-2</v>
      </c>
      <c r="O149" s="38">
        <v>200000</v>
      </c>
      <c r="P149" s="40">
        <v>97.18</v>
      </c>
      <c r="Q149" s="38">
        <v>0</v>
      </c>
      <c r="R149" s="38">
        <v>194.36</v>
      </c>
      <c r="S149" s="36">
        <v>7.1442860000000001E-4</v>
      </c>
      <c r="T149" s="36">
        <v>1.53181055829407E-5</v>
      </c>
      <c r="U149" s="36">
        <v>2.9518957074521401E-6</v>
      </c>
    </row>
    <row r="150" spans="2:21" x14ac:dyDescent="0.2">
      <c r="B150" s="32" t="s">
        <v>622</v>
      </c>
      <c r="C150" s="33" t="s">
        <v>623</v>
      </c>
      <c r="D150" s="33" t="s">
        <v>161</v>
      </c>
      <c r="E150" s="33" t="s">
        <v>316</v>
      </c>
      <c r="F150" s="34">
        <v>251</v>
      </c>
      <c r="G150" s="33" t="s">
        <v>317</v>
      </c>
      <c r="H150" s="33" t="s">
        <v>606</v>
      </c>
      <c r="I150" s="33" t="s">
        <v>93</v>
      </c>
      <c r="J150" s="75" t="s">
        <v>3403</v>
      </c>
      <c r="K150" s="38">
        <v>4.5</v>
      </c>
      <c r="L150" s="33" t="s">
        <v>46</v>
      </c>
      <c r="M150" s="36">
        <v>1.5299999999999999E-2</v>
      </c>
      <c r="N150" s="36">
        <v>2.5600000000000001E-2</v>
      </c>
      <c r="O150" s="38">
        <v>20814357.239999998</v>
      </c>
      <c r="P150" s="40">
        <v>106.57</v>
      </c>
      <c r="Q150" s="38">
        <v>205.14489</v>
      </c>
      <c r="R150" s="38">
        <v>22387.005389999998</v>
      </c>
      <c r="S150" s="36">
        <v>5.4180054959000003E-2</v>
      </c>
      <c r="T150" s="36">
        <v>1.764388311E-3</v>
      </c>
      <c r="U150" s="36">
        <v>3.4000877199999999E-4</v>
      </c>
    </row>
    <row r="151" spans="2:21" x14ac:dyDescent="0.2">
      <c r="B151" s="32" t="s">
        <v>624</v>
      </c>
      <c r="C151" s="33" t="s">
        <v>625</v>
      </c>
      <c r="D151" s="33" t="s">
        <v>161</v>
      </c>
      <c r="E151" s="33" t="s">
        <v>316</v>
      </c>
      <c r="F151" s="34">
        <v>1769</v>
      </c>
      <c r="G151" s="33" t="s">
        <v>619</v>
      </c>
      <c r="H151" s="33" t="s">
        <v>606</v>
      </c>
      <c r="I151" s="33" t="s">
        <v>93</v>
      </c>
      <c r="J151" s="75" t="s">
        <v>3403</v>
      </c>
      <c r="K151" s="38">
        <v>4.2</v>
      </c>
      <c r="L151" s="33" t="s">
        <v>46</v>
      </c>
      <c r="M151" s="36">
        <v>7.4999999999999997E-3</v>
      </c>
      <c r="N151" s="36">
        <v>3.85E-2</v>
      </c>
      <c r="O151" s="38">
        <v>53883599.630000003</v>
      </c>
      <c r="P151" s="40">
        <v>96.55</v>
      </c>
      <c r="Q151" s="38">
        <v>0</v>
      </c>
      <c r="R151" s="38">
        <v>52024.615440000001</v>
      </c>
      <c r="S151" s="36">
        <v>0.110244341096</v>
      </c>
      <c r="T151" s="36">
        <v>4.1002189350000003E-3</v>
      </c>
      <c r="U151" s="36">
        <v>7.9013808899999999E-4</v>
      </c>
    </row>
    <row r="152" spans="2:21" x14ac:dyDescent="0.2">
      <c r="B152" s="32" t="s">
        <v>626</v>
      </c>
      <c r="C152" s="33" t="s">
        <v>627</v>
      </c>
      <c r="D152" s="33" t="s">
        <v>161</v>
      </c>
      <c r="E152" s="33" t="s">
        <v>316</v>
      </c>
      <c r="F152" s="34">
        <v>1769</v>
      </c>
      <c r="G152" s="33" t="s">
        <v>619</v>
      </c>
      <c r="H152" s="33" t="s">
        <v>606</v>
      </c>
      <c r="I152" s="33" t="s">
        <v>93</v>
      </c>
      <c r="J152" s="75" t="s">
        <v>3403</v>
      </c>
      <c r="K152" s="38">
        <v>4.84</v>
      </c>
      <c r="L152" s="33" t="s">
        <v>46</v>
      </c>
      <c r="M152" s="36">
        <v>7.4999999999999997E-3</v>
      </c>
      <c r="N152" s="36">
        <v>4.1700000000000001E-2</v>
      </c>
      <c r="O152" s="38">
        <v>49087798</v>
      </c>
      <c r="P152" s="40">
        <v>91.87</v>
      </c>
      <c r="Q152" s="38">
        <v>0</v>
      </c>
      <c r="R152" s="38">
        <v>45096.960019999999</v>
      </c>
      <c r="S152" s="36">
        <v>4.6850275683000001E-2</v>
      </c>
      <c r="T152" s="36">
        <v>3.5542292389999998E-3</v>
      </c>
      <c r="U152" s="36">
        <v>6.8492242499999995E-4</v>
      </c>
    </row>
    <row r="153" spans="2:21" x14ac:dyDescent="0.2">
      <c r="B153" s="32" t="s">
        <v>628</v>
      </c>
      <c r="C153" s="33" t="s">
        <v>629</v>
      </c>
      <c r="D153" s="33" t="s">
        <v>161</v>
      </c>
      <c r="E153" s="33" t="s">
        <v>316</v>
      </c>
      <c r="F153" s="34">
        <v>1450</v>
      </c>
      <c r="G153" s="33" t="s">
        <v>317</v>
      </c>
      <c r="H153" s="33" t="s">
        <v>606</v>
      </c>
      <c r="I153" s="33" t="s">
        <v>93</v>
      </c>
      <c r="J153" s="75" t="s">
        <v>3403</v>
      </c>
      <c r="K153" s="38">
        <v>2.2999999999999998</v>
      </c>
      <c r="L153" s="33" t="s">
        <v>46</v>
      </c>
      <c r="M153" s="36">
        <v>2.0500000000000001E-2</v>
      </c>
      <c r="N153" s="36">
        <v>2.9899999999999999E-2</v>
      </c>
      <c r="O153" s="38">
        <v>6456640</v>
      </c>
      <c r="P153" s="40">
        <v>111.3</v>
      </c>
      <c r="Q153" s="38">
        <v>0</v>
      </c>
      <c r="R153" s="38">
        <v>7186.2403199999999</v>
      </c>
      <c r="S153" s="36">
        <v>7.3272733859999998E-3</v>
      </c>
      <c r="T153" s="36">
        <v>5.6636956099999998E-4</v>
      </c>
      <c r="U153" s="36">
        <v>1.09142992E-4</v>
      </c>
    </row>
    <row r="154" spans="2:21" x14ac:dyDescent="0.2">
      <c r="B154" s="32" t="s">
        <v>630</v>
      </c>
      <c r="C154" s="33" t="s">
        <v>631</v>
      </c>
      <c r="D154" s="33" t="s">
        <v>161</v>
      </c>
      <c r="E154" s="33" t="s">
        <v>316</v>
      </c>
      <c r="F154" s="34">
        <v>1450</v>
      </c>
      <c r="G154" s="33" t="s">
        <v>317</v>
      </c>
      <c r="H154" s="33" t="s">
        <v>606</v>
      </c>
      <c r="I154" s="33" t="s">
        <v>93</v>
      </c>
      <c r="J154" s="75" t="s">
        <v>3403</v>
      </c>
      <c r="K154" s="38">
        <v>5.0199999999999996</v>
      </c>
      <c r="L154" s="33" t="s">
        <v>46</v>
      </c>
      <c r="M154" s="36">
        <v>8.3999999999999995E-3</v>
      </c>
      <c r="N154" s="36">
        <v>3.4000000000000002E-2</v>
      </c>
      <c r="O154" s="38">
        <v>750000</v>
      </c>
      <c r="P154" s="40">
        <v>98.31</v>
      </c>
      <c r="Q154" s="38">
        <v>0</v>
      </c>
      <c r="R154" s="38">
        <v>737.32500000000005</v>
      </c>
      <c r="S154" s="36">
        <v>1.107421249E-3</v>
      </c>
      <c r="T154" s="36">
        <v>5.81108365864466E-5</v>
      </c>
      <c r="U154" s="36">
        <v>1.1198325285537901E-5</v>
      </c>
    </row>
    <row r="155" spans="2:21" x14ac:dyDescent="0.2">
      <c r="B155" s="32" t="s">
        <v>632</v>
      </c>
      <c r="C155" s="33" t="s">
        <v>633</v>
      </c>
      <c r="D155" s="33" t="s">
        <v>161</v>
      </c>
      <c r="E155" s="33" t="s">
        <v>316</v>
      </c>
      <c r="F155" s="34">
        <v>1450</v>
      </c>
      <c r="G155" s="33" t="s">
        <v>317</v>
      </c>
      <c r="H155" s="33" t="s">
        <v>606</v>
      </c>
      <c r="I155" s="33" t="s">
        <v>93</v>
      </c>
      <c r="J155" s="75" t="s">
        <v>3403</v>
      </c>
      <c r="K155" s="38">
        <v>6.03</v>
      </c>
      <c r="L155" s="33" t="s">
        <v>46</v>
      </c>
      <c r="M155" s="36">
        <v>5.0000000000000001E-3</v>
      </c>
      <c r="N155" s="36">
        <v>3.4500000000000003E-2</v>
      </c>
      <c r="O155" s="38">
        <v>10847.07</v>
      </c>
      <c r="P155" s="40">
        <v>92.12</v>
      </c>
      <c r="Q155" s="38">
        <v>0</v>
      </c>
      <c r="R155" s="38">
        <v>9.9923199999999994</v>
      </c>
      <c r="S155" s="36">
        <v>6.1890456823597104E-5</v>
      </c>
      <c r="T155" s="36">
        <v>7.8752527669546305E-7</v>
      </c>
      <c r="U155" s="36">
        <v>1.5176109546968599E-7</v>
      </c>
    </row>
    <row r="156" spans="2:21" x14ac:dyDescent="0.2">
      <c r="B156" s="32" t="s">
        <v>634</v>
      </c>
      <c r="C156" s="33" t="s">
        <v>635</v>
      </c>
      <c r="D156" s="33" t="s">
        <v>161</v>
      </c>
      <c r="E156" s="33" t="s">
        <v>316</v>
      </c>
      <c r="F156" s="34">
        <v>1450</v>
      </c>
      <c r="G156" s="33" t="s">
        <v>317</v>
      </c>
      <c r="H156" s="33" t="s">
        <v>606</v>
      </c>
      <c r="I156" s="33" t="s">
        <v>93</v>
      </c>
      <c r="J156" s="75" t="s">
        <v>3403</v>
      </c>
      <c r="K156" s="38">
        <v>5.93</v>
      </c>
      <c r="L156" s="33" t="s">
        <v>46</v>
      </c>
      <c r="M156" s="36">
        <v>9.7000000000000003E-3</v>
      </c>
      <c r="N156" s="36">
        <v>3.8399999999999997E-2</v>
      </c>
      <c r="O156" s="38">
        <v>905441</v>
      </c>
      <c r="P156" s="40">
        <v>93.04</v>
      </c>
      <c r="Q156" s="38">
        <v>0</v>
      </c>
      <c r="R156" s="38">
        <v>842.42231000000004</v>
      </c>
      <c r="S156" s="36">
        <v>2.2313428599999999E-3</v>
      </c>
      <c r="T156" s="36">
        <v>6.6393876775081397E-5</v>
      </c>
      <c r="U156" s="36">
        <v>1.27945194523097E-5</v>
      </c>
    </row>
    <row r="157" spans="2:21" x14ac:dyDescent="0.2">
      <c r="B157" s="32" t="s">
        <v>636</v>
      </c>
      <c r="C157" s="33" t="s">
        <v>637</v>
      </c>
      <c r="D157" s="33" t="s">
        <v>161</v>
      </c>
      <c r="E157" s="33" t="s">
        <v>316</v>
      </c>
      <c r="F157" s="34">
        <v>1675</v>
      </c>
      <c r="G157" s="33" t="s">
        <v>638</v>
      </c>
      <c r="H157" s="33" t="s">
        <v>603</v>
      </c>
      <c r="I157" s="33" t="s">
        <v>363</v>
      </c>
      <c r="J157" s="75" t="s">
        <v>3403</v>
      </c>
      <c r="K157" s="38">
        <v>1.29</v>
      </c>
      <c r="L157" s="33" t="s">
        <v>46</v>
      </c>
      <c r="M157" s="36">
        <v>1.8499999999999999E-2</v>
      </c>
      <c r="N157" s="36">
        <v>2.0500000000000001E-2</v>
      </c>
      <c r="O157" s="38">
        <v>9775202.8800000008</v>
      </c>
      <c r="P157" s="40">
        <v>111.15</v>
      </c>
      <c r="Q157" s="38">
        <v>0</v>
      </c>
      <c r="R157" s="38">
        <v>10865.13802</v>
      </c>
      <c r="S157" s="36">
        <v>2.0388792925E-2</v>
      </c>
      <c r="T157" s="36">
        <v>8.5631473199999995E-4</v>
      </c>
      <c r="U157" s="36">
        <v>1.6501725799999999E-4</v>
      </c>
    </row>
    <row r="158" spans="2:21" x14ac:dyDescent="0.2">
      <c r="B158" s="32" t="s">
        <v>639</v>
      </c>
      <c r="C158" s="33" t="s">
        <v>640</v>
      </c>
      <c r="D158" s="33" t="s">
        <v>161</v>
      </c>
      <c r="E158" s="33" t="s">
        <v>316</v>
      </c>
      <c r="F158" s="34">
        <v>1675</v>
      </c>
      <c r="G158" s="33" t="s">
        <v>638</v>
      </c>
      <c r="H158" s="33" t="s">
        <v>603</v>
      </c>
      <c r="I158" s="33" t="s">
        <v>363</v>
      </c>
      <c r="J158" s="75" t="s">
        <v>3403</v>
      </c>
      <c r="K158" s="38">
        <v>0.89</v>
      </c>
      <c r="L158" s="33" t="s">
        <v>46</v>
      </c>
      <c r="M158" s="36">
        <v>0.01</v>
      </c>
      <c r="N158" s="36">
        <v>2.9499999999999998E-2</v>
      </c>
      <c r="O158" s="38">
        <v>35215695.229999997</v>
      </c>
      <c r="P158" s="40">
        <v>108.89</v>
      </c>
      <c r="Q158" s="38">
        <v>0</v>
      </c>
      <c r="R158" s="38">
        <v>38346.370519999997</v>
      </c>
      <c r="S158" s="36">
        <v>4.5729489462999998E-2</v>
      </c>
      <c r="T158" s="36">
        <v>3.0221946500000002E-3</v>
      </c>
      <c r="U158" s="36">
        <v>5.82395999E-4</v>
      </c>
    </row>
    <row r="159" spans="2:21" x14ac:dyDescent="0.2">
      <c r="B159" s="32" t="s">
        <v>641</v>
      </c>
      <c r="C159" s="33" t="s">
        <v>642</v>
      </c>
      <c r="D159" s="33" t="s">
        <v>161</v>
      </c>
      <c r="E159" s="33" t="s">
        <v>316</v>
      </c>
      <c r="F159" s="34">
        <v>1675</v>
      </c>
      <c r="G159" s="33" t="s">
        <v>638</v>
      </c>
      <c r="H159" s="33" t="s">
        <v>603</v>
      </c>
      <c r="I159" s="33" t="s">
        <v>363</v>
      </c>
      <c r="J159" s="75" t="s">
        <v>3403</v>
      </c>
      <c r="K159" s="38">
        <v>3.68</v>
      </c>
      <c r="L159" s="33" t="s">
        <v>46</v>
      </c>
      <c r="M159" s="36">
        <v>0.01</v>
      </c>
      <c r="N159" s="36">
        <v>4.1099999999999998E-2</v>
      </c>
      <c r="O159" s="38">
        <v>51600000</v>
      </c>
      <c r="P159" s="40">
        <v>97.46</v>
      </c>
      <c r="Q159" s="38">
        <v>0</v>
      </c>
      <c r="R159" s="38">
        <v>50289.36</v>
      </c>
      <c r="S159" s="36">
        <v>4.3578946301000003E-2</v>
      </c>
      <c r="T159" s="36">
        <v>3.9634581499999998E-3</v>
      </c>
      <c r="U159" s="36">
        <v>7.6378342200000002E-4</v>
      </c>
    </row>
    <row r="160" spans="2:21" x14ac:dyDescent="0.2">
      <c r="B160" s="32" t="s">
        <v>643</v>
      </c>
      <c r="C160" s="33" t="s">
        <v>644</v>
      </c>
      <c r="D160" s="33" t="s">
        <v>161</v>
      </c>
      <c r="E160" s="33" t="s">
        <v>316</v>
      </c>
      <c r="F160" s="34">
        <v>1675</v>
      </c>
      <c r="G160" s="33" t="s">
        <v>638</v>
      </c>
      <c r="H160" s="33" t="s">
        <v>603</v>
      </c>
      <c r="I160" s="33" t="s">
        <v>363</v>
      </c>
      <c r="J160" s="75" t="s">
        <v>3403</v>
      </c>
      <c r="K160" s="38">
        <v>2.34</v>
      </c>
      <c r="L160" s="33" t="s">
        <v>46</v>
      </c>
      <c r="M160" s="36">
        <v>3.5400000000000001E-2</v>
      </c>
      <c r="N160" s="36">
        <v>3.73E-2</v>
      </c>
      <c r="O160" s="38">
        <v>33879242</v>
      </c>
      <c r="P160" s="40">
        <v>103.99</v>
      </c>
      <c r="Q160" s="38">
        <v>0</v>
      </c>
      <c r="R160" s="38">
        <v>35231.023759999996</v>
      </c>
      <c r="S160" s="36">
        <v>3.0330294266999999E-2</v>
      </c>
      <c r="T160" s="36">
        <v>2.7766646509999999E-3</v>
      </c>
      <c r="U160" s="36">
        <v>5.3508081800000004E-4</v>
      </c>
    </row>
    <row r="161" spans="2:21" x14ac:dyDescent="0.2">
      <c r="B161" s="32" t="s">
        <v>643</v>
      </c>
      <c r="C161" s="33" t="s">
        <v>645</v>
      </c>
      <c r="D161" s="33" t="s">
        <v>161</v>
      </c>
      <c r="E161" s="33" t="s">
        <v>316</v>
      </c>
      <c r="F161" s="34">
        <v>1675</v>
      </c>
      <c r="G161" s="33" t="s">
        <v>638</v>
      </c>
      <c r="H161" s="33" t="s">
        <v>603</v>
      </c>
      <c r="I161" s="33" t="s">
        <v>363</v>
      </c>
      <c r="J161" s="75" t="s">
        <v>3403</v>
      </c>
      <c r="K161" s="38">
        <v>2.3380000000000001</v>
      </c>
      <c r="L161" s="33" t="s">
        <v>46</v>
      </c>
      <c r="M161" s="36">
        <v>3.5400000000000001E-2</v>
      </c>
      <c r="N161" s="36">
        <v>3.73E-2</v>
      </c>
      <c r="O161" s="38">
        <v>39365000</v>
      </c>
      <c r="P161" s="40">
        <v>103.8159</v>
      </c>
      <c r="Q161" s="38">
        <v>0</v>
      </c>
      <c r="R161" s="38">
        <v>40867.129009999997</v>
      </c>
      <c r="S161" s="36">
        <v>3.5241403389000003E-2</v>
      </c>
      <c r="T161" s="36">
        <v>3.220863331E-3</v>
      </c>
      <c r="U161" s="36">
        <v>6.2068070899999996E-4</v>
      </c>
    </row>
    <row r="162" spans="2:21" x14ac:dyDescent="0.2">
      <c r="B162" s="32" t="s">
        <v>646</v>
      </c>
      <c r="C162" s="33" t="s">
        <v>647</v>
      </c>
      <c r="D162" s="33" t="s">
        <v>161</v>
      </c>
      <c r="E162" s="33" t="s">
        <v>316</v>
      </c>
      <c r="F162" s="34">
        <v>1679</v>
      </c>
      <c r="G162" s="33" t="s">
        <v>317</v>
      </c>
      <c r="H162" s="33" t="s">
        <v>603</v>
      </c>
      <c r="I162" s="33" t="s">
        <v>363</v>
      </c>
      <c r="J162" s="75" t="s">
        <v>3403</v>
      </c>
      <c r="K162" s="38">
        <v>3.49</v>
      </c>
      <c r="L162" s="33" t="s">
        <v>46</v>
      </c>
      <c r="M162" s="36">
        <v>2.75E-2</v>
      </c>
      <c r="N162" s="36">
        <v>2.5600000000000001E-2</v>
      </c>
      <c r="O162" s="38">
        <v>30102419.170000002</v>
      </c>
      <c r="P162" s="40">
        <v>111.53</v>
      </c>
      <c r="Q162" s="38">
        <v>0</v>
      </c>
      <c r="R162" s="38">
        <v>33573.2281</v>
      </c>
      <c r="S162" s="36">
        <v>6.2401837686000002E-2</v>
      </c>
      <c r="T162" s="36">
        <v>2.6460087089999998E-3</v>
      </c>
      <c r="U162" s="36">
        <v>5.0990259200000003E-4</v>
      </c>
    </row>
    <row r="163" spans="2:21" x14ac:dyDescent="0.2">
      <c r="B163" s="32" t="s">
        <v>648</v>
      </c>
      <c r="C163" s="33" t="s">
        <v>649</v>
      </c>
      <c r="D163" s="33" t="s">
        <v>161</v>
      </c>
      <c r="E163" s="33" t="s">
        <v>316</v>
      </c>
      <c r="F163" s="34">
        <v>1679</v>
      </c>
      <c r="G163" s="33" t="s">
        <v>317</v>
      </c>
      <c r="H163" s="33" t="s">
        <v>603</v>
      </c>
      <c r="I163" s="33" t="s">
        <v>363</v>
      </c>
      <c r="J163" s="75" t="s">
        <v>3403</v>
      </c>
      <c r="K163" s="38">
        <v>4.95</v>
      </c>
      <c r="L163" s="33" t="s">
        <v>46</v>
      </c>
      <c r="M163" s="36">
        <v>8.5000000000000006E-3</v>
      </c>
      <c r="N163" s="36">
        <v>2.9899999999999999E-2</v>
      </c>
      <c r="O163" s="38">
        <v>67579093</v>
      </c>
      <c r="P163" s="40">
        <v>98.97</v>
      </c>
      <c r="Q163" s="38">
        <v>0</v>
      </c>
      <c r="R163" s="38">
        <v>66883.028340000004</v>
      </c>
      <c r="S163" s="36">
        <v>0.10755692731200001</v>
      </c>
      <c r="T163" s="36">
        <v>5.2712558639999999E-3</v>
      </c>
      <c r="U163" s="36">
        <v>1.015804302E-3</v>
      </c>
    </row>
    <row r="164" spans="2:21" x14ac:dyDescent="0.2">
      <c r="B164" s="32" t="s">
        <v>650</v>
      </c>
      <c r="C164" s="33" t="s">
        <v>651</v>
      </c>
      <c r="D164" s="33" t="s">
        <v>161</v>
      </c>
      <c r="E164" s="33" t="s">
        <v>316</v>
      </c>
      <c r="F164" s="34">
        <v>1679</v>
      </c>
      <c r="G164" s="33" t="s">
        <v>317</v>
      </c>
      <c r="H164" s="33" t="s">
        <v>603</v>
      </c>
      <c r="I164" s="33" t="s">
        <v>363</v>
      </c>
      <c r="J164" s="75" t="s">
        <v>3403</v>
      </c>
      <c r="K164" s="38">
        <v>6.42</v>
      </c>
      <c r="L164" s="33" t="s">
        <v>46</v>
      </c>
      <c r="M164" s="36">
        <v>3.1800000000000002E-2</v>
      </c>
      <c r="N164" s="36">
        <v>3.2500000000000001E-2</v>
      </c>
      <c r="O164" s="38">
        <v>8919099</v>
      </c>
      <c r="P164" s="40">
        <v>102.29</v>
      </c>
      <c r="Q164" s="38">
        <v>0</v>
      </c>
      <c r="R164" s="38">
        <v>9123.3463699999993</v>
      </c>
      <c r="S164" s="36">
        <v>2.5878038873000001E-2</v>
      </c>
      <c r="T164" s="36">
        <v>7.1903880899999999E-4</v>
      </c>
      <c r="U164" s="36">
        <v>1.3856331999999999E-4</v>
      </c>
    </row>
    <row r="165" spans="2:21" x14ac:dyDescent="0.2">
      <c r="B165" s="32" t="s">
        <v>652</v>
      </c>
      <c r="C165" s="33" t="s">
        <v>653</v>
      </c>
      <c r="D165" s="33" t="s">
        <v>161</v>
      </c>
      <c r="E165" s="33" t="s">
        <v>316</v>
      </c>
      <c r="F165" s="34">
        <v>1363</v>
      </c>
      <c r="G165" s="33" t="s">
        <v>395</v>
      </c>
      <c r="H165" s="33" t="s">
        <v>606</v>
      </c>
      <c r="I165" s="33" t="s">
        <v>93</v>
      </c>
      <c r="J165" s="75" t="s">
        <v>3403</v>
      </c>
      <c r="K165" s="38">
        <v>3.81</v>
      </c>
      <c r="L165" s="33" t="s">
        <v>46</v>
      </c>
      <c r="M165" s="36">
        <v>1.23E-2</v>
      </c>
      <c r="N165" s="36">
        <v>2.3300000000000001E-2</v>
      </c>
      <c r="O165" s="38">
        <v>1753424.66</v>
      </c>
      <c r="P165" s="40">
        <v>107.66</v>
      </c>
      <c r="Q165" s="38">
        <v>0</v>
      </c>
      <c r="R165" s="38">
        <v>1887.7369900000001</v>
      </c>
      <c r="S165" s="36">
        <v>1.572732083E-3</v>
      </c>
      <c r="T165" s="36">
        <v>1.4877832100000001E-4</v>
      </c>
      <c r="U165" s="36">
        <v>2.8670522317244399E-5</v>
      </c>
    </row>
    <row r="166" spans="2:21" x14ac:dyDescent="0.2">
      <c r="B166" s="32" t="s">
        <v>654</v>
      </c>
      <c r="C166" s="33" t="s">
        <v>655</v>
      </c>
      <c r="D166" s="33" t="s">
        <v>161</v>
      </c>
      <c r="E166" s="33" t="s">
        <v>316</v>
      </c>
      <c r="F166" s="34">
        <v>1904</v>
      </c>
      <c r="G166" s="33" t="s">
        <v>619</v>
      </c>
      <c r="H166" s="33" t="s">
        <v>606</v>
      </c>
      <c r="I166" s="33" t="s">
        <v>93</v>
      </c>
      <c r="J166" s="75" t="s">
        <v>3403</v>
      </c>
      <c r="K166" s="38">
        <v>4.71</v>
      </c>
      <c r="L166" s="33" t="s">
        <v>46</v>
      </c>
      <c r="M166" s="36">
        <v>7.4999999999999997E-3</v>
      </c>
      <c r="N166" s="36">
        <v>4.1599999999999998E-2</v>
      </c>
      <c r="O166" s="38">
        <v>10776800</v>
      </c>
      <c r="P166" s="40">
        <v>92.65</v>
      </c>
      <c r="Q166" s="38">
        <v>0</v>
      </c>
      <c r="R166" s="38">
        <v>9984.7051800000008</v>
      </c>
      <c r="S166" s="36">
        <v>1.6931343283E-2</v>
      </c>
      <c r="T166" s="36">
        <v>7.8692512899999998E-4</v>
      </c>
      <c r="U166" s="36">
        <v>1.5164544299999999E-4</v>
      </c>
    </row>
    <row r="167" spans="2:21" x14ac:dyDescent="0.2">
      <c r="B167" s="32" t="s">
        <v>656</v>
      </c>
      <c r="C167" s="33" t="s">
        <v>657</v>
      </c>
      <c r="D167" s="33" t="s">
        <v>161</v>
      </c>
      <c r="E167" s="33" t="s">
        <v>316</v>
      </c>
      <c r="F167" s="34">
        <v>182</v>
      </c>
      <c r="G167" s="33" t="s">
        <v>429</v>
      </c>
      <c r="H167" s="33" t="s">
        <v>658</v>
      </c>
      <c r="I167" s="33" t="s">
        <v>363</v>
      </c>
      <c r="J167" s="75" t="s">
        <v>3403</v>
      </c>
      <c r="K167" s="38">
        <v>4.78</v>
      </c>
      <c r="L167" s="33" t="s">
        <v>46</v>
      </c>
      <c r="M167" s="36">
        <v>4.3E-3</v>
      </c>
      <c r="N167" s="36">
        <v>4.1099999999999998E-2</v>
      </c>
      <c r="O167" s="38">
        <v>5136491</v>
      </c>
      <c r="P167" s="40">
        <v>91.53</v>
      </c>
      <c r="Q167" s="38">
        <v>0</v>
      </c>
      <c r="R167" s="38">
        <v>4701.4302100000004</v>
      </c>
      <c r="S167" s="36">
        <v>8.2183855999999993E-3</v>
      </c>
      <c r="T167" s="36">
        <v>3.70534082E-4</v>
      </c>
      <c r="U167" s="36">
        <v>7.1404258364811705E-5</v>
      </c>
    </row>
    <row r="168" spans="2:21" x14ac:dyDescent="0.2">
      <c r="B168" s="32" t="s">
        <v>656</v>
      </c>
      <c r="C168" s="33" t="s">
        <v>659</v>
      </c>
      <c r="D168" s="33" t="s">
        <v>161</v>
      </c>
      <c r="E168" s="33" t="s">
        <v>316</v>
      </c>
      <c r="F168" s="34">
        <v>182</v>
      </c>
      <c r="G168" s="33" t="s">
        <v>429</v>
      </c>
      <c r="H168" s="33" t="s">
        <v>658</v>
      </c>
      <c r="I168" s="33" t="s">
        <v>363</v>
      </c>
      <c r="J168" s="75" t="s">
        <v>3403</v>
      </c>
      <c r="K168" s="38">
        <v>4.7770000000000001</v>
      </c>
      <c r="L168" s="33" t="s">
        <v>46</v>
      </c>
      <c r="M168" s="36">
        <v>4.3E-3</v>
      </c>
      <c r="N168" s="36">
        <v>4.1099999999999998E-2</v>
      </c>
      <c r="O168" s="38">
        <v>27072750</v>
      </c>
      <c r="P168" s="40">
        <v>90.927199999999999</v>
      </c>
      <c r="Q168" s="38">
        <v>0</v>
      </c>
      <c r="R168" s="38">
        <v>24616.49353</v>
      </c>
      <c r="S168" s="36">
        <v>4.3316399999999998E-2</v>
      </c>
      <c r="T168" s="36">
        <v>1.9401010849999999E-3</v>
      </c>
      <c r="U168" s="36">
        <v>3.7386973399999998E-4</v>
      </c>
    </row>
    <row r="169" spans="2:21" x14ac:dyDescent="0.2">
      <c r="B169" s="32" t="s">
        <v>660</v>
      </c>
      <c r="C169" s="33" t="s">
        <v>661</v>
      </c>
      <c r="D169" s="33" t="s">
        <v>161</v>
      </c>
      <c r="E169" s="33" t="s">
        <v>316</v>
      </c>
      <c r="F169" s="34">
        <v>182</v>
      </c>
      <c r="G169" s="33" t="s">
        <v>429</v>
      </c>
      <c r="H169" s="33" t="s">
        <v>658</v>
      </c>
      <c r="I169" s="33" t="s">
        <v>363</v>
      </c>
      <c r="J169" s="75" t="s">
        <v>3403</v>
      </c>
      <c r="K169" s="38">
        <v>2.08</v>
      </c>
      <c r="L169" s="33" t="s">
        <v>46</v>
      </c>
      <c r="M169" s="36">
        <v>2.8500000000000001E-2</v>
      </c>
      <c r="N169" s="36">
        <v>3.3300000000000003E-2</v>
      </c>
      <c r="O169" s="38">
        <v>4516275.2</v>
      </c>
      <c r="P169" s="40">
        <v>112.77</v>
      </c>
      <c r="Q169" s="38">
        <v>0</v>
      </c>
      <c r="R169" s="38">
        <v>5093.0035399999997</v>
      </c>
      <c r="S169" s="36">
        <v>8.3175596630000008E-3</v>
      </c>
      <c r="T169" s="36">
        <v>4.0139517299999999E-4</v>
      </c>
      <c r="U169" s="36">
        <v>7.7351385510210599E-5</v>
      </c>
    </row>
    <row r="170" spans="2:21" x14ac:dyDescent="0.2">
      <c r="B170" s="32" t="s">
        <v>662</v>
      </c>
      <c r="C170" s="33" t="s">
        <v>663</v>
      </c>
      <c r="D170" s="33" t="s">
        <v>161</v>
      </c>
      <c r="E170" s="33" t="s">
        <v>316</v>
      </c>
      <c r="F170" s="34">
        <v>182</v>
      </c>
      <c r="G170" s="33" t="s">
        <v>429</v>
      </c>
      <c r="H170" s="33" t="s">
        <v>658</v>
      </c>
      <c r="I170" s="33" t="s">
        <v>363</v>
      </c>
      <c r="J170" s="75" t="s">
        <v>3403</v>
      </c>
      <c r="K170" s="38">
        <v>3.68</v>
      </c>
      <c r="L170" s="33" t="s">
        <v>46</v>
      </c>
      <c r="M170" s="36">
        <v>2.4500000000000001E-2</v>
      </c>
      <c r="N170" s="36">
        <v>4.0599999999999997E-2</v>
      </c>
      <c r="O170" s="38">
        <v>1701754.66</v>
      </c>
      <c r="P170" s="40">
        <v>105.65</v>
      </c>
      <c r="Q170" s="38">
        <v>0</v>
      </c>
      <c r="R170" s="38">
        <v>1797.9037900000001</v>
      </c>
      <c r="S170" s="36">
        <v>3.3253632820000002E-3</v>
      </c>
      <c r="T170" s="36">
        <v>1.41698292E-4</v>
      </c>
      <c r="U170" s="36">
        <v>2.7306155999757799E-5</v>
      </c>
    </row>
    <row r="171" spans="2:21" x14ac:dyDescent="0.2">
      <c r="B171" s="32" t="s">
        <v>664</v>
      </c>
      <c r="C171" s="33" t="s">
        <v>665</v>
      </c>
      <c r="D171" s="33" t="s">
        <v>161</v>
      </c>
      <c r="E171" s="33" t="s">
        <v>316</v>
      </c>
      <c r="F171" s="34">
        <v>720</v>
      </c>
      <c r="G171" s="33" t="s">
        <v>666</v>
      </c>
      <c r="H171" s="33" t="s">
        <v>658</v>
      </c>
      <c r="I171" s="33" t="s">
        <v>363</v>
      </c>
      <c r="J171" s="75" t="s">
        <v>3403</v>
      </c>
      <c r="K171" s="38">
        <v>4.58</v>
      </c>
      <c r="L171" s="33" t="s">
        <v>46</v>
      </c>
      <c r="M171" s="36">
        <v>7.4999999999999997E-3</v>
      </c>
      <c r="N171" s="36">
        <v>5.4100000000000002E-2</v>
      </c>
      <c r="O171" s="38">
        <v>72766000</v>
      </c>
      <c r="P171" s="40">
        <v>81.5</v>
      </c>
      <c r="Q171" s="38">
        <v>0</v>
      </c>
      <c r="R171" s="38">
        <v>59304.29</v>
      </c>
      <c r="S171" s="36">
        <v>0.13690624142499999</v>
      </c>
      <c r="T171" s="36">
        <v>4.6739523339999998E-3</v>
      </c>
      <c r="U171" s="36">
        <v>9.0070013900000003E-4</v>
      </c>
    </row>
    <row r="172" spans="2:21" x14ac:dyDescent="0.2">
      <c r="B172" s="32" t="s">
        <v>667</v>
      </c>
      <c r="C172" s="33" t="s">
        <v>668</v>
      </c>
      <c r="D172" s="33" t="s">
        <v>161</v>
      </c>
      <c r="E172" s="33" t="s">
        <v>316</v>
      </c>
      <c r="F172" s="34">
        <v>1172</v>
      </c>
      <c r="G172" s="33" t="s">
        <v>429</v>
      </c>
      <c r="H172" s="33" t="s">
        <v>658</v>
      </c>
      <c r="I172" s="33" t="s">
        <v>363</v>
      </c>
      <c r="J172" s="75" t="s">
        <v>3403</v>
      </c>
      <c r="K172" s="38">
        <v>2.19</v>
      </c>
      <c r="L172" s="33" t="s">
        <v>46</v>
      </c>
      <c r="M172" s="36">
        <v>2.5700000000000001E-2</v>
      </c>
      <c r="N172" s="36">
        <v>3.2399999999999998E-2</v>
      </c>
      <c r="O172" s="38">
        <v>22733765.350000001</v>
      </c>
      <c r="P172" s="40">
        <v>111.45</v>
      </c>
      <c r="Q172" s="38">
        <v>0</v>
      </c>
      <c r="R172" s="38">
        <v>25336.781480000001</v>
      </c>
      <c r="S172" s="36">
        <v>1.7727322941E-2</v>
      </c>
      <c r="T172" s="36">
        <v>1.9968691799999998E-3</v>
      </c>
      <c r="U172" s="36">
        <v>3.8480930399999999E-4</v>
      </c>
    </row>
    <row r="173" spans="2:21" x14ac:dyDescent="0.2">
      <c r="B173" s="32" t="s">
        <v>669</v>
      </c>
      <c r="C173" s="33" t="s">
        <v>670</v>
      </c>
      <c r="D173" s="33" t="s">
        <v>161</v>
      </c>
      <c r="E173" s="33" t="s">
        <v>316</v>
      </c>
      <c r="F173" s="34">
        <v>1172</v>
      </c>
      <c r="G173" s="33" t="s">
        <v>429</v>
      </c>
      <c r="H173" s="33" t="s">
        <v>658</v>
      </c>
      <c r="I173" s="33" t="s">
        <v>363</v>
      </c>
      <c r="J173" s="75" t="s">
        <v>3403</v>
      </c>
      <c r="K173" s="38">
        <v>4.0199999999999996</v>
      </c>
      <c r="L173" s="33" t="s">
        <v>46</v>
      </c>
      <c r="M173" s="36">
        <v>0.04</v>
      </c>
      <c r="N173" s="36">
        <v>3.5200000000000002E-2</v>
      </c>
      <c r="O173" s="38">
        <v>3000000</v>
      </c>
      <c r="P173" s="40">
        <v>103.87</v>
      </c>
      <c r="Q173" s="38">
        <v>0</v>
      </c>
      <c r="R173" s="38">
        <v>3116.1</v>
      </c>
      <c r="S173" s="36">
        <v>9.4784034570000002E-3</v>
      </c>
      <c r="T173" s="36">
        <v>2.4558936400000001E-4</v>
      </c>
      <c r="U173" s="36">
        <v>4.73266218048549E-5</v>
      </c>
    </row>
    <row r="174" spans="2:21" x14ac:dyDescent="0.2">
      <c r="B174" s="32" t="s">
        <v>671</v>
      </c>
      <c r="C174" s="33" t="s">
        <v>672</v>
      </c>
      <c r="D174" s="33" t="s">
        <v>161</v>
      </c>
      <c r="E174" s="33" t="s">
        <v>316</v>
      </c>
      <c r="F174" s="34">
        <v>1172</v>
      </c>
      <c r="G174" s="33" t="s">
        <v>429</v>
      </c>
      <c r="H174" s="33" t="s">
        <v>658</v>
      </c>
      <c r="I174" s="33" t="s">
        <v>363</v>
      </c>
      <c r="J174" s="75" t="s">
        <v>3403</v>
      </c>
      <c r="K174" s="38">
        <v>0.99</v>
      </c>
      <c r="L174" s="33" t="s">
        <v>46</v>
      </c>
      <c r="M174" s="36">
        <v>1.2200000000000001E-2</v>
      </c>
      <c r="N174" s="36">
        <v>2.8299999999999999E-2</v>
      </c>
      <c r="O174" s="38">
        <v>1000000</v>
      </c>
      <c r="P174" s="40">
        <v>109.7</v>
      </c>
      <c r="Q174" s="38">
        <v>0</v>
      </c>
      <c r="R174" s="38">
        <v>1097</v>
      </c>
      <c r="S174" s="36">
        <v>2.1739130429999998E-3</v>
      </c>
      <c r="T174" s="36">
        <v>8.6457922538001506E-5</v>
      </c>
      <c r="U174" s="36">
        <v>1.66609878116639E-5</v>
      </c>
    </row>
    <row r="175" spans="2:21" x14ac:dyDescent="0.2">
      <c r="B175" s="32" t="s">
        <v>673</v>
      </c>
      <c r="C175" s="33" t="s">
        <v>674</v>
      </c>
      <c r="D175" s="33" t="s">
        <v>161</v>
      </c>
      <c r="E175" s="33" t="s">
        <v>316</v>
      </c>
      <c r="F175" s="34">
        <v>1172</v>
      </c>
      <c r="G175" s="33" t="s">
        <v>429</v>
      </c>
      <c r="H175" s="33" t="s">
        <v>658</v>
      </c>
      <c r="I175" s="33" t="s">
        <v>363</v>
      </c>
      <c r="J175" s="75" t="s">
        <v>3403</v>
      </c>
      <c r="K175" s="38">
        <v>4.8600000000000003</v>
      </c>
      <c r="L175" s="33" t="s">
        <v>46</v>
      </c>
      <c r="M175" s="36">
        <v>1.09E-2</v>
      </c>
      <c r="N175" s="36">
        <v>3.6499999999999998E-2</v>
      </c>
      <c r="O175" s="38">
        <v>21150000</v>
      </c>
      <c r="P175" s="40">
        <v>97.27</v>
      </c>
      <c r="Q175" s="38">
        <v>0</v>
      </c>
      <c r="R175" s="38">
        <v>20572.60499</v>
      </c>
      <c r="S175" s="36">
        <v>3.7856007560000002E-2</v>
      </c>
      <c r="T175" s="36">
        <v>1.621389871E-3</v>
      </c>
      <c r="U175" s="36">
        <v>3.1245207E-4</v>
      </c>
    </row>
    <row r="176" spans="2:21" x14ac:dyDescent="0.2">
      <c r="B176" s="32" t="s">
        <v>675</v>
      </c>
      <c r="C176" s="33" t="s">
        <v>676</v>
      </c>
      <c r="D176" s="33" t="s">
        <v>161</v>
      </c>
      <c r="E176" s="33" t="s">
        <v>316</v>
      </c>
      <c r="F176" s="34">
        <v>1172</v>
      </c>
      <c r="G176" s="33" t="s">
        <v>429</v>
      </c>
      <c r="H176" s="33" t="s">
        <v>658</v>
      </c>
      <c r="I176" s="33" t="s">
        <v>363</v>
      </c>
      <c r="J176" s="75" t="s">
        <v>3403</v>
      </c>
      <c r="K176" s="38">
        <v>5.81</v>
      </c>
      <c r="L176" s="33" t="s">
        <v>46</v>
      </c>
      <c r="M176" s="36">
        <v>1.54E-2</v>
      </c>
      <c r="N176" s="36">
        <v>3.8399999999999997E-2</v>
      </c>
      <c r="O176" s="38">
        <v>4941315</v>
      </c>
      <c r="P176" s="40">
        <v>95.41</v>
      </c>
      <c r="Q176" s="38">
        <v>0</v>
      </c>
      <c r="R176" s="38">
        <v>4714.50864</v>
      </c>
      <c r="S176" s="36">
        <v>1.4118042857E-2</v>
      </c>
      <c r="T176" s="36">
        <v>3.7156483299999999E-4</v>
      </c>
      <c r="U176" s="36">
        <v>7.1602890600751305E-5</v>
      </c>
    </row>
    <row r="177" spans="2:21" x14ac:dyDescent="0.2">
      <c r="B177" s="32" t="s">
        <v>677</v>
      </c>
      <c r="C177" s="33" t="s">
        <v>678</v>
      </c>
      <c r="D177" s="33" t="s">
        <v>161</v>
      </c>
      <c r="E177" s="33" t="s">
        <v>316</v>
      </c>
      <c r="F177" s="34">
        <v>251</v>
      </c>
      <c r="G177" s="33" t="s">
        <v>317</v>
      </c>
      <c r="H177" s="33" t="s">
        <v>679</v>
      </c>
      <c r="I177" s="33" t="s">
        <v>93</v>
      </c>
      <c r="J177" s="75" t="s">
        <v>3403</v>
      </c>
      <c r="K177" s="38">
        <v>5.27</v>
      </c>
      <c r="L177" s="33" t="s">
        <v>46</v>
      </c>
      <c r="M177" s="36">
        <v>8.9999999999999993E-3</v>
      </c>
      <c r="N177" s="36">
        <v>3.5700000000000003E-2</v>
      </c>
      <c r="O177" s="38">
        <v>20000000</v>
      </c>
      <c r="P177" s="40">
        <v>94.6</v>
      </c>
      <c r="Q177" s="38">
        <v>0</v>
      </c>
      <c r="R177" s="38">
        <v>18920</v>
      </c>
      <c r="S177" s="36">
        <v>4.8192771083999997E-2</v>
      </c>
      <c r="T177" s="36">
        <v>1.491143021E-3</v>
      </c>
      <c r="U177" s="36">
        <v>2.8735267899999999E-4</v>
      </c>
    </row>
    <row r="178" spans="2:21" x14ac:dyDescent="0.2">
      <c r="B178" s="32" t="s">
        <v>680</v>
      </c>
      <c r="C178" s="33" t="s">
        <v>681</v>
      </c>
      <c r="D178" s="33" t="s">
        <v>161</v>
      </c>
      <c r="E178" s="33" t="s">
        <v>316</v>
      </c>
      <c r="F178" s="34">
        <v>1618</v>
      </c>
      <c r="G178" s="33" t="s">
        <v>602</v>
      </c>
      <c r="H178" s="33" t="s">
        <v>679</v>
      </c>
      <c r="I178" s="33" t="s">
        <v>93</v>
      </c>
      <c r="J178" s="75" t="s">
        <v>3403</v>
      </c>
      <c r="K178" s="38">
        <v>4</v>
      </c>
      <c r="L178" s="33" t="s">
        <v>46</v>
      </c>
      <c r="M178" s="36">
        <v>7.4999999999999997E-3</v>
      </c>
      <c r="N178" s="36">
        <v>3.4099999999999998E-2</v>
      </c>
      <c r="O178" s="38">
        <v>3946059</v>
      </c>
      <c r="P178" s="40">
        <v>97.97</v>
      </c>
      <c r="Q178" s="38">
        <v>0</v>
      </c>
      <c r="R178" s="38">
        <v>3865.95399</v>
      </c>
      <c r="S178" s="36">
        <v>2.5641092450000001E-3</v>
      </c>
      <c r="T178" s="36">
        <v>3.04687648E-4</v>
      </c>
      <c r="U178" s="36">
        <v>5.8715234555919198E-5</v>
      </c>
    </row>
    <row r="179" spans="2:21" x14ac:dyDescent="0.2">
      <c r="B179" s="32" t="s">
        <v>682</v>
      </c>
      <c r="C179" s="33" t="s">
        <v>683</v>
      </c>
      <c r="D179" s="33" t="s">
        <v>161</v>
      </c>
      <c r="E179" s="33" t="s">
        <v>316</v>
      </c>
      <c r="F179" s="34">
        <v>1618</v>
      </c>
      <c r="G179" s="33" t="s">
        <v>602</v>
      </c>
      <c r="H179" s="33" t="s">
        <v>679</v>
      </c>
      <c r="I179" s="33" t="s">
        <v>93</v>
      </c>
      <c r="J179" s="75" t="s">
        <v>3403</v>
      </c>
      <c r="K179" s="38">
        <v>6.11</v>
      </c>
      <c r="L179" s="33" t="s">
        <v>46</v>
      </c>
      <c r="M179" s="36">
        <v>4.0800000000000003E-2</v>
      </c>
      <c r="N179" s="36">
        <v>3.8899999999999997E-2</v>
      </c>
      <c r="O179" s="38">
        <v>2998000</v>
      </c>
      <c r="P179" s="40">
        <v>101.94</v>
      </c>
      <c r="Q179" s="38">
        <v>0</v>
      </c>
      <c r="R179" s="38">
        <v>3056.1612</v>
      </c>
      <c r="S179" s="36">
        <v>8.5657142849999996E-3</v>
      </c>
      <c r="T179" s="36">
        <v>2.40865404E-4</v>
      </c>
      <c r="U179" s="36">
        <v>4.6416284871176003E-5</v>
      </c>
    </row>
    <row r="180" spans="2:21" x14ac:dyDescent="0.2">
      <c r="B180" s="32" t="s">
        <v>684</v>
      </c>
      <c r="C180" s="33" t="s">
        <v>685</v>
      </c>
      <c r="D180" s="33" t="s">
        <v>161</v>
      </c>
      <c r="E180" s="33" t="s">
        <v>316</v>
      </c>
      <c r="F180" s="34">
        <v>126</v>
      </c>
      <c r="G180" s="33" t="s">
        <v>429</v>
      </c>
      <c r="H180" s="33" t="s">
        <v>679</v>
      </c>
      <c r="I180" s="33" t="s">
        <v>93</v>
      </c>
      <c r="J180" s="75" t="s">
        <v>3403</v>
      </c>
      <c r="K180" s="38">
        <v>3.07</v>
      </c>
      <c r="L180" s="33" t="s">
        <v>46</v>
      </c>
      <c r="M180" s="36">
        <v>1.3299999999999999E-2</v>
      </c>
      <c r="N180" s="36">
        <v>2.9700000000000001E-2</v>
      </c>
      <c r="O180" s="38">
        <v>5829000</v>
      </c>
      <c r="P180" s="40">
        <v>103.7285</v>
      </c>
      <c r="Q180" s="38">
        <v>0</v>
      </c>
      <c r="R180" s="38">
        <v>6046.3342199999997</v>
      </c>
      <c r="S180" s="36">
        <v>1.4507217520999999E-2</v>
      </c>
      <c r="T180" s="36">
        <v>4.7653007799999998E-4</v>
      </c>
      <c r="U180" s="36">
        <v>9.1830356193861698E-5</v>
      </c>
    </row>
    <row r="181" spans="2:21" x14ac:dyDescent="0.2">
      <c r="B181" s="32" t="s">
        <v>686</v>
      </c>
      <c r="C181" s="33" t="s">
        <v>687</v>
      </c>
      <c r="D181" s="33" t="s">
        <v>161</v>
      </c>
      <c r="E181" s="33" t="s">
        <v>316</v>
      </c>
      <c r="F181" s="34">
        <v>2387</v>
      </c>
      <c r="G181" s="33" t="s">
        <v>317</v>
      </c>
      <c r="H181" s="33" t="s">
        <v>679</v>
      </c>
      <c r="I181" s="33" t="s">
        <v>93</v>
      </c>
      <c r="J181" s="75" t="s">
        <v>3403</v>
      </c>
      <c r="K181" s="38">
        <v>4.8499999999999996</v>
      </c>
      <c r="L181" s="33" t="s">
        <v>46</v>
      </c>
      <c r="M181" s="36">
        <v>4.3999999999999997E-2</v>
      </c>
      <c r="N181" s="36">
        <v>4.0800000000000003E-2</v>
      </c>
      <c r="O181" s="38">
        <v>10678088</v>
      </c>
      <c r="P181" s="40">
        <v>103.91</v>
      </c>
      <c r="Q181" s="38">
        <v>0</v>
      </c>
      <c r="R181" s="38">
        <v>11095.60124</v>
      </c>
      <c r="S181" s="36">
        <v>2.5532532308999999E-2</v>
      </c>
      <c r="T181" s="36">
        <v>8.7447824200000005E-4</v>
      </c>
      <c r="U181" s="36">
        <v>1.68517481E-4</v>
      </c>
    </row>
    <row r="182" spans="2:21" x14ac:dyDescent="0.2">
      <c r="B182" s="32" t="s">
        <v>688</v>
      </c>
      <c r="C182" s="33" t="s">
        <v>689</v>
      </c>
      <c r="D182" s="33" t="s">
        <v>161</v>
      </c>
      <c r="E182" s="33" t="s">
        <v>316</v>
      </c>
      <c r="F182" s="34">
        <v>612</v>
      </c>
      <c r="G182" s="33" t="s">
        <v>317</v>
      </c>
      <c r="H182" s="33" t="s">
        <v>679</v>
      </c>
      <c r="I182" s="33" t="s">
        <v>93</v>
      </c>
      <c r="J182" s="75" t="s">
        <v>3403</v>
      </c>
      <c r="K182" s="38">
        <v>3.5</v>
      </c>
      <c r="L182" s="33" t="s">
        <v>46</v>
      </c>
      <c r="M182" s="36">
        <v>1.7999999999999999E-2</v>
      </c>
      <c r="N182" s="36">
        <v>2.8000000000000001E-2</v>
      </c>
      <c r="O182" s="38">
        <v>36705143.009999998</v>
      </c>
      <c r="P182" s="40">
        <v>108.67</v>
      </c>
      <c r="Q182" s="38">
        <v>0</v>
      </c>
      <c r="R182" s="38">
        <v>39887.478909999998</v>
      </c>
      <c r="S182" s="36">
        <v>4.6537440653000001E-2</v>
      </c>
      <c r="T182" s="36">
        <v>3.1436541120000001E-3</v>
      </c>
      <c r="U182" s="36">
        <v>6.0580200499999999E-4</v>
      </c>
    </row>
    <row r="183" spans="2:21" x14ac:dyDescent="0.2">
      <c r="B183" s="32" t="s">
        <v>690</v>
      </c>
      <c r="C183" s="33" t="s">
        <v>691</v>
      </c>
      <c r="D183" s="33" t="s">
        <v>161</v>
      </c>
      <c r="E183" s="33" t="s">
        <v>316</v>
      </c>
      <c r="F183" s="34">
        <v>612</v>
      </c>
      <c r="G183" s="33" t="s">
        <v>317</v>
      </c>
      <c r="H183" s="33" t="s">
        <v>679</v>
      </c>
      <c r="I183" s="33" t="s">
        <v>93</v>
      </c>
      <c r="J183" s="75" t="s">
        <v>3403</v>
      </c>
      <c r="K183" s="38">
        <v>3.91</v>
      </c>
      <c r="L183" s="33" t="s">
        <v>46</v>
      </c>
      <c r="M183" s="36">
        <v>2.7E-2</v>
      </c>
      <c r="N183" s="36">
        <v>3.0200000000000001E-2</v>
      </c>
      <c r="O183" s="38">
        <v>42391264</v>
      </c>
      <c r="P183" s="40">
        <v>102.24</v>
      </c>
      <c r="Q183" s="38">
        <v>0</v>
      </c>
      <c r="R183" s="38">
        <v>43340.828320000001</v>
      </c>
      <c r="S183" s="36">
        <v>9.6868633686999994E-2</v>
      </c>
      <c r="T183" s="36">
        <v>3.415823133E-3</v>
      </c>
      <c r="U183" s="36">
        <v>6.5825069400000003E-4</v>
      </c>
    </row>
    <row r="184" spans="2:21" x14ac:dyDescent="0.2">
      <c r="B184" s="32" t="s">
        <v>692</v>
      </c>
      <c r="C184" s="33" t="s">
        <v>693</v>
      </c>
      <c r="D184" s="33" t="s">
        <v>161</v>
      </c>
      <c r="E184" s="33" t="s">
        <v>316</v>
      </c>
      <c r="F184" s="34">
        <v>136</v>
      </c>
      <c r="G184" s="33" t="s">
        <v>619</v>
      </c>
      <c r="H184" s="33" t="s">
        <v>658</v>
      </c>
      <c r="I184" s="33" t="s">
        <v>363</v>
      </c>
      <c r="J184" s="75" t="s">
        <v>3403</v>
      </c>
      <c r="K184" s="38">
        <v>3.64</v>
      </c>
      <c r="L184" s="33" t="s">
        <v>46</v>
      </c>
      <c r="M184" s="36">
        <v>3.73E-2</v>
      </c>
      <c r="N184" s="36">
        <v>3.7600000000000001E-2</v>
      </c>
      <c r="O184" s="38">
        <v>23394268</v>
      </c>
      <c r="P184" s="40">
        <v>104.89</v>
      </c>
      <c r="Q184" s="38">
        <v>0</v>
      </c>
      <c r="R184" s="38">
        <v>24538.2477</v>
      </c>
      <c r="S184" s="36">
        <v>9.9550076594999995E-2</v>
      </c>
      <c r="T184" s="36">
        <v>1.9339342919999999E-3</v>
      </c>
      <c r="U184" s="36">
        <v>3.7268135399999997E-4</v>
      </c>
    </row>
    <row r="185" spans="2:21" x14ac:dyDescent="0.2">
      <c r="B185" s="32" t="s">
        <v>694</v>
      </c>
      <c r="C185" s="33" t="s">
        <v>695</v>
      </c>
      <c r="D185" s="33" t="s">
        <v>161</v>
      </c>
      <c r="E185" s="33" t="s">
        <v>316</v>
      </c>
      <c r="F185" s="34">
        <v>699</v>
      </c>
      <c r="G185" s="33" t="s">
        <v>317</v>
      </c>
      <c r="H185" s="33" t="s">
        <v>679</v>
      </c>
      <c r="I185" s="33" t="s">
        <v>93</v>
      </c>
      <c r="J185" s="75" t="s">
        <v>3403</v>
      </c>
      <c r="K185" s="38">
        <v>1.46</v>
      </c>
      <c r="L185" s="33" t="s">
        <v>46</v>
      </c>
      <c r="M185" s="36">
        <v>4.9500000000000002E-2</v>
      </c>
      <c r="N185" s="36">
        <v>3.5999999999999997E-2</v>
      </c>
      <c r="O185" s="38">
        <v>5491843.1699999999</v>
      </c>
      <c r="P185" s="40">
        <v>137.28</v>
      </c>
      <c r="Q185" s="38">
        <v>0</v>
      </c>
      <c r="R185" s="38">
        <v>7539.2023200000003</v>
      </c>
      <c r="S185" s="36">
        <v>1.2505470576000001E-2</v>
      </c>
      <c r="T185" s="36">
        <v>5.9418757500000001E-4</v>
      </c>
      <c r="U185" s="36">
        <v>1.14503699E-4</v>
      </c>
    </row>
    <row r="186" spans="2:21" x14ac:dyDescent="0.2">
      <c r="B186" s="32" t="s">
        <v>696</v>
      </c>
      <c r="C186" s="33" t="s">
        <v>697</v>
      </c>
      <c r="D186" s="33" t="s">
        <v>161</v>
      </c>
      <c r="E186" s="33" t="s">
        <v>316</v>
      </c>
      <c r="F186" s="34">
        <v>699</v>
      </c>
      <c r="G186" s="33" t="s">
        <v>317</v>
      </c>
      <c r="H186" s="33" t="s">
        <v>679</v>
      </c>
      <c r="I186" s="33" t="s">
        <v>93</v>
      </c>
      <c r="J186" s="75" t="s">
        <v>3403</v>
      </c>
      <c r="K186" s="38">
        <v>4.66</v>
      </c>
      <c r="L186" s="33" t="s">
        <v>46</v>
      </c>
      <c r="M186" s="36">
        <v>3.6200000000000003E-2</v>
      </c>
      <c r="N186" s="36">
        <v>3.8100000000000002E-2</v>
      </c>
      <c r="O186" s="38">
        <v>52395424.659999996</v>
      </c>
      <c r="P186" s="41">
        <v>102</v>
      </c>
      <c r="Q186" s="38">
        <v>0</v>
      </c>
      <c r="R186" s="38">
        <v>53443.333149999999</v>
      </c>
      <c r="S186" s="36">
        <v>2.993792025E-2</v>
      </c>
      <c r="T186" s="36">
        <v>4.2120324129999998E-3</v>
      </c>
      <c r="U186" s="36">
        <v>8.11685252E-4</v>
      </c>
    </row>
    <row r="187" spans="2:21" x14ac:dyDescent="0.2">
      <c r="B187" s="32" t="s">
        <v>698</v>
      </c>
      <c r="C187" s="33" t="s">
        <v>699</v>
      </c>
      <c r="D187" s="33" t="s">
        <v>161</v>
      </c>
      <c r="E187" s="33" t="s">
        <v>316</v>
      </c>
      <c r="F187" s="34">
        <v>1621</v>
      </c>
      <c r="G187" s="33" t="s">
        <v>700</v>
      </c>
      <c r="H187" s="33" t="s">
        <v>658</v>
      </c>
      <c r="I187" s="33" t="s">
        <v>363</v>
      </c>
      <c r="J187" s="75" t="s">
        <v>3403</v>
      </c>
      <c r="K187" s="38">
        <v>3.9</v>
      </c>
      <c r="L187" s="33" t="s">
        <v>46</v>
      </c>
      <c r="M187" s="36">
        <v>3.2500000000000001E-2</v>
      </c>
      <c r="N187" s="36">
        <v>3.8899999999999997E-2</v>
      </c>
      <c r="O187" s="38">
        <v>395529</v>
      </c>
      <c r="P187" s="40">
        <v>102.69</v>
      </c>
      <c r="Q187" s="38">
        <v>0</v>
      </c>
      <c r="R187" s="38">
        <v>406.16872999999998</v>
      </c>
      <c r="S187" s="36">
        <v>8.5984565200000003E-4</v>
      </c>
      <c r="T187" s="36">
        <v>3.2011398902186398E-5</v>
      </c>
      <c r="U187" s="36">
        <v>6.1687987784949897E-6</v>
      </c>
    </row>
    <row r="188" spans="2:21" x14ac:dyDescent="0.2">
      <c r="B188" s="32" t="s">
        <v>701</v>
      </c>
      <c r="C188" s="33" t="s">
        <v>702</v>
      </c>
      <c r="D188" s="33" t="s">
        <v>161</v>
      </c>
      <c r="E188" s="33" t="s">
        <v>316</v>
      </c>
      <c r="F188" s="34">
        <v>1068</v>
      </c>
      <c r="G188" s="33" t="s">
        <v>602</v>
      </c>
      <c r="H188" s="33" t="s">
        <v>679</v>
      </c>
      <c r="I188" s="33" t="s">
        <v>93</v>
      </c>
      <c r="J188" s="75" t="s">
        <v>3403</v>
      </c>
      <c r="K188" s="38">
        <v>0.74</v>
      </c>
      <c r="L188" s="33" t="s">
        <v>46</v>
      </c>
      <c r="M188" s="36">
        <v>4.3400000000000001E-2</v>
      </c>
      <c r="N188" s="36">
        <v>3.0499999999999999E-2</v>
      </c>
      <c r="O188" s="38">
        <v>48947939.259999998</v>
      </c>
      <c r="P188" s="40">
        <v>113.68</v>
      </c>
      <c r="Q188" s="38">
        <v>0</v>
      </c>
      <c r="R188" s="38">
        <v>55644.017359999998</v>
      </c>
      <c r="S188" s="36">
        <v>5.6264618299000001E-2</v>
      </c>
      <c r="T188" s="36">
        <v>4.385475061E-3</v>
      </c>
      <c r="U188" s="36">
        <v>8.4510874599999996E-4</v>
      </c>
    </row>
    <row r="189" spans="2:21" x14ac:dyDescent="0.2">
      <c r="B189" s="32" t="s">
        <v>703</v>
      </c>
      <c r="C189" s="33" t="s">
        <v>704</v>
      </c>
      <c r="D189" s="33" t="s">
        <v>161</v>
      </c>
      <c r="E189" s="33" t="s">
        <v>316</v>
      </c>
      <c r="F189" s="34">
        <v>1068</v>
      </c>
      <c r="G189" s="33" t="s">
        <v>602</v>
      </c>
      <c r="H189" s="33" t="s">
        <v>679</v>
      </c>
      <c r="I189" s="33" t="s">
        <v>93</v>
      </c>
      <c r="J189" s="75" t="s">
        <v>3403</v>
      </c>
      <c r="K189" s="38">
        <v>3.39</v>
      </c>
      <c r="L189" s="33" t="s">
        <v>46</v>
      </c>
      <c r="M189" s="36">
        <v>3.9E-2</v>
      </c>
      <c r="N189" s="36">
        <v>3.6799999999999999E-2</v>
      </c>
      <c r="O189" s="38">
        <v>59627441.119999997</v>
      </c>
      <c r="P189" s="40">
        <v>113.64</v>
      </c>
      <c r="Q189" s="38">
        <v>0</v>
      </c>
      <c r="R189" s="38">
        <v>67760.624089999998</v>
      </c>
      <c r="S189" s="36">
        <v>4.0498706593999997E-2</v>
      </c>
      <c r="T189" s="36">
        <v>5.3404218670000001E-3</v>
      </c>
      <c r="U189" s="36">
        <v>1.0291330280000001E-3</v>
      </c>
    </row>
    <row r="190" spans="2:21" x14ac:dyDescent="0.2">
      <c r="B190" s="32" t="s">
        <v>705</v>
      </c>
      <c r="C190" s="33" t="s">
        <v>706</v>
      </c>
      <c r="D190" s="33" t="s">
        <v>161</v>
      </c>
      <c r="E190" s="33" t="s">
        <v>316</v>
      </c>
      <c r="F190" s="34">
        <v>1068</v>
      </c>
      <c r="G190" s="33" t="s">
        <v>602</v>
      </c>
      <c r="H190" s="33" t="s">
        <v>679</v>
      </c>
      <c r="I190" s="33" t="s">
        <v>93</v>
      </c>
      <c r="J190" s="75" t="s">
        <v>3403</v>
      </c>
      <c r="K190" s="38">
        <v>4.42</v>
      </c>
      <c r="L190" s="33" t="s">
        <v>46</v>
      </c>
      <c r="M190" s="36">
        <v>3.2500000000000001E-2</v>
      </c>
      <c r="N190" s="36">
        <v>3.8100000000000002E-2</v>
      </c>
      <c r="O190" s="38">
        <v>37697386.789999999</v>
      </c>
      <c r="P190" s="40">
        <v>109.88</v>
      </c>
      <c r="Q190" s="38">
        <v>0</v>
      </c>
      <c r="R190" s="38">
        <v>41421.888599999998</v>
      </c>
      <c r="S190" s="36">
        <v>9.5336785657000003E-2</v>
      </c>
      <c r="T190" s="36">
        <v>3.2645856290000001E-3</v>
      </c>
      <c r="U190" s="36">
        <v>6.2910627200000004E-4</v>
      </c>
    </row>
    <row r="191" spans="2:21" x14ac:dyDescent="0.2">
      <c r="B191" s="32" t="s">
        <v>707</v>
      </c>
      <c r="C191" s="33" t="s">
        <v>708</v>
      </c>
      <c r="D191" s="33" t="s">
        <v>161</v>
      </c>
      <c r="E191" s="33" t="s">
        <v>316</v>
      </c>
      <c r="F191" s="34">
        <v>1682</v>
      </c>
      <c r="G191" s="33" t="s">
        <v>395</v>
      </c>
      <c r="H191" s="33" t="s">
        <v>709</v>
      </c>
      <c r="I191" s="33" t="s">
        <v>93</v>
      </c>
      <c r="J191" s="75" t="s">
        <v>3403</v>
      </c>
      <c r="K191" s="38">
        <v>3.34</v>
      </c>
      <c r="L191" s="33" t="s">
        <v>46</v>
      </c>
      <c r="M191" s="36">
        <v>2.75E-2</v>
      </c>
      <c r="N191" s="36">
        <v>3.04E-2</v>
      </c>
      <c r="O191" s="38">
        <v>11029.11</v>
      </c>
      <c r="P191" s="40">
        <v>110.65</v>
      </c>
      <c r="Q191" s="38">
        <v>0</v>
      </c>
      <c r="R191" s="38">
        <v>12.203709999999999</v>
      </c>
      <c r="S191" s="36">
        <v>1.2410858678481201E-5</v>
      </c>
      <c r="T191" s="36">
        <v>9.6181168081698706E-7</v>
      </c>
      <c r="U191" s="36">
        <v>1.85347186478652E-7</v>
      </c>
    </row>
    <row r="192" spans="2:21" x14ac:dyDescent="0.2">
      <c r="B192" s="32" t="s">
        <v>710</v>
      </c>
      <c r="C192" s="33" t="s">
        <v>711</v>
      </c>
      <c r="D192" s="33" t="s">
        <v>161</v>
      </c>
      <c r="E192" s="33" t="s">
        <v>316</v>
      </c>
      <c r="F192" s="34">
        <v>422</v>
      </c>
      <c r="G192" s="33" t="s">
        <v>638</v>
      </c>
      <c r="H192" s="33" t="s">
        <v>712</v>
      </c>
      <c r="I192" s="33" t="s">
        <v>363</v>
      </c>
      <c r="J192" s="75" t="s">
        <v>3403</v>
      </c>
      <c r="K192" s="38">
        <v>1.94</v>
      </c>
      <c r="L192" s="33" t="s">
        <v>46</v>
      </c>
      <c r="M192" s="36">
        <v>1.2500000000000001E-2</v>
      </c>
      <c r="N192" s="36">
        <v>5.0999999999999997E-2</v>
      </c>
      <c r="O192" s="38">
        <v>5598600</v>
      </c>
      <c r="P192" s="40">
        <v>98.08</v>
      </c>
      <c r="Q192" s="38">
        <v>0</v>
      </c>
      <c r="R192" s="38">
        <v>5491.1068800000003</v>
      </c>
      <c r="S192" s="36">
        <v>4.3625454658000003E-2</v>
      </c>
      <c r="T192" s="36">
        <v>4.32770914E-4</v>
      </c>
      <c r="U192" s="36">
        <v>8.3397688970121895E-5</v>
      </c>
    </row>
    <row r="193" spans="2:21" x14ac:dyDescent="0.2">
      <c r="B193" s="32" t="s">
        <v>713</v>
      </c>
      <c r="C193" s="33" t="s">
        <v>714</v>
      </c>
      <c r="D193" s="33" t="s">
        <v>161</v>
      </c>
      <c r="E193" s="33" t="s">
        <v>316</v>
      </c>
      <c r="F193" s="34">
        <v>313</v>
      </c>
      <c r="G193" s="33" t="s">
        <v>429</v>
      </c>
      <c r="H193" s="33" t="s">
        <v>709</v>
      </c>
      <c r="I193" s="33" t="s">
        <v>93</v>
      </c>
      <c r="J193" s="75" t="s">
        <v>3403</v>
      </c>
      <c r="K193" s="38">
        <v>3.35</v>
      </c>
      <c r="L193" s="33" t="s">
        <v>46</v>
      </c>
      <c r="M193" s="36">
        <v>1.7500000000000002E-2</v>
      </c>
      <c r="N193" s="36">
        <v>4.6899999999999997E-2</v>
      </c>
      <c r="O193" s="38">
        <v>7974293.9199999999</v>
      </c>
      <c r="P193" s="40">
        <v>101.28</v>
      </c>
      <c r="Q193" s="38">
        <v>0</v>
      </c>
      <c r="R193" s="38">
        <v>8076.3648800000001</v>
      </c>
      <c r="S193" s="36">
        <v>1.418239971E-2</v>
      </c>
      <c r="T193" s="36">
        <v>6.3652299799999996E-4</v>
      </c>
      <c r="U193" s="36">
        <v>1.2266200199999999E-4</v>
      </c>
    </row>
    <row r="194" spans="2:21" x14ac:dyDescent="0.2">
      <c r="B194" s="32" t="s">
        <v>715</v>
      </c>
      <c r="C194" s="33" t="s">
        <v>716</v>
      </c>
      <c r="D194" s="33" t="s">
        <v>161</v>
      </c>
      <c r="E194" s="33" t="s">
        <v>316</v>
      </c>
      <c r="F194" s="34">
        <v>313</v>
      </c>
      <c r="G194" s="33" t="s">
        <v>429</v>
      </c>
      <c r="H194" s="33" t="s">
        <v>709</v>
      </c>
      <c r="I194" s="33" t="s">
        <v>93</v>
      </c>
      <c r="J194" s="75" t="s">
        <v>3403</v>
      </c>
      <c r="K194" s="38">
        <v>4.66</v>
      </c>
      <c r="L194" s="33" t="s">
        <v>46</v>
      </c>
      <c r="M194" s="36">
        <v>9.9000000000000008E-3</v>
      </c>
      <c r="N194" s="36">
        <v>4.7399999999999998E-2</v>
      </c>
      <c r="O194" s="38">
        <v>2522226.25</v>
      </c>
      <c r="P194" s="40">
        <v>91.77</v>
      </c>
      <c r="Q194" s="38">
        <v>0</v>
      </c>
      <c r="R194" s="38">
        <v>2314.6470300000001</v>
      </c>
      <c r="S194" s="36">
        <v>8.8499166659999993E-3</v>
      </c>
      <c r="T194" s="36">
        <v>1.8242440599999999E-4</v>
      </c>
      <c r="U194" s="36">
        <v>3.5154335419447597E-5</v>
      </c>
    </row>
    <row r="195" spans="2:21" x14ac:dyDescent="0.2">
      <c r="B195" s="32" t="s">
        <v>717</v>
      </c>
      <c r="C195" s="33" t="s">
        <v>718</v>
      </c>
      <c r="D195" s="33" t="s">
        <v>161</v>
      </c>
      <c r="E195" s="33" t="s">
        <v>316</v>
      </c>
      <c r="F195" s="34">
        <v>126</v>
      </c>
      <c r="G195" s="33" t="s">
        <v>429</v>
      </c>
      <c r="H195" s="33" t="s">
        <v>709</v>
      </c>
      <c r="I195" s="33" t="s">
        <v>93</v>
      </c>
      <c r="J195" s="75" t="s">
        <v>3403</v>
      </c>
      <c r="K195" s="38">
        <v>3.65</v>
      </c>
      <c r="L195" s="33" t="s">
        <v>46</v>
      </c>
      <c r="M195" s="36">
        <v>1.7500000000000002E-2</v>
      </c>
      <c r="N195" s="36">
        <v>6.0100000000000001E-2</v>
      </c>
      <c r="O195" s="38">
        <v>27945793</v>
      </c>
      <c r="P195" s="40">
        <v>94.32</v>
      </c>
      <c r="Q195" s="38">
        <v>0</v>
      </c>
      <c r="R195" s="38">
        <v>26358.471949999999</v>
      </c>
      <c r="S195" s="36">
        <v>2.9910199424E-2</v>
      </c>
      <c r="T195" s="36">
        <v>2.0773917280000002E-3</v>
      </c>
      <c r="U195" s="36">
        <v>4.0032650799999998E-4</v>
      </c>
    </row>
    <row r="196" spans="2:21" x14ac:dyDescent="0.2">
      <c r="B196" s="32" t="s">
        <v>719</v>
      </c>
      <c r="C196" s="33" t="s">
        <v>720</v>
      </c>
      <c r="D196" s="33" t="s">
        <v>161</v>
      </c>
      <c r="E196" s="33" t="s">
        <v>316</v>
      </c>
      <c r="F196" s="34">
        <v>126</v>
      </c>
      <c r="G196" s="33" t="s">
        <v>429</v>
      </c>
      <c r="H196" s="33" t="s">
        <v>709</v>
      </c>
      <c r="I196" s="33" t="s">
        <v>93</v>
      </c>
      <c r="J196" s="75" t="s">
        <v>3403</v>
      </c>
      <c r="K196" s="38">
        <v>0.74</v>
      </c>
      <c r="L196" s="33" t="s">
        <v>46</v>
      </c>
      <c r="M196" s="36">
        <v>5.3499999999999999E-2</v>
      </c>
      <c r="N196" s="36">
        <v>3.78E-2</v>
      </c>
      <c r="O196" s="38">
        <v>4661377.7699999996</v>
      </c>
      <c r="P196" s="40">
        <v>118.29</v>
      </c>
      <c r="Q196" s="38">
        <v>0</v>
      </c>
      <c r="R196" s="38">
        <v>5513.9437600000001</v>
      </c>
      <c r="S196" s="36">
        <v>1.4100608012000001E-2</v>
      </c>
      <c r="T196" s="36">
        <v>4.3457075800000002E-4</v>
      </c>
      <c r="U196" s="36">
        <v>8.3744530336882594E-5</v>
      </c>
    </row>
    <row r="197" spans="2:21" x14ac:dyDescent="0.2">
      <c r="B197" s="32" t="s">
        <v>721</v>
      </c>
      <c r="C197" s="33" t="s">
        <v>722</v>
      </c>
      <c r="D197" s="33" t="s">
        <v>161</v>
      </c>
      <c r="E197" s="33" t="s">
        <v>316</v>
      </c>
      <c r="F197" s="34">
        <v>126</v>
      </c>
      <c r="G197" s="33" t="s">
        <v>429</v>
      </c>
      <c r="H197" s="33" t="s">
        <v>709</v>
      </c>
      <c r="I197" s="33" t="s">
        <v>93</v>
      </c>
      <c r="J197" s="75" t="s">
        <v>3403</v>
      </c>
      <c r="K197" s="38">
        <v>2.2000000000000002</v>
      </c>
      <c r="L197" s="33" t="s">
        <v>46</v>
      </c>
      <c r="M197" s="36">
        <v>0.04</v>
      </c>
      <c r="N197" s="36">
        <v>6.5799999999999997E-2</v>
      </c>
      <c r="O197" s="38">
        <v>16770722.199999999</v>
      </c>
      <c r="P197" s="40">
        <v>105.42</v>
      </c>
      <c r="Q197" s="38">
        <v>0</v>
      </c>
      <c r="R197" s="38">
        <v>17679.695339999998</v>
      </c>
      <c r="S197" s="36">
        <v>6.4614556399999997E-3</v>
      </c>
      <c r="T197" s="36">
        <v>1.39339082E-3</v>
      </c>
      <c r="U197" s="36">
        <v>2.6851521200000001E-4</v>
      </c>
    </row>
    <row r="198" spans="2:21" x14ac:dyDescent="0.2">
      <c r="B198" s="32" t="s">
        <v>723</v>
      </c>
      <c r="C198" s="33" t="s">
        <v>724</v>
      </c>
      <c r="D198" s="33" t="s">
        <v>161</v>
      </c>
      <c r="E198" s="33" t="s">
        <v>316</v>
      </c>
      <c r="F198" s="34">
        <v>126</v>
      </c>
      <c r="G198" s="33" t="s">
        <v>429</v>
      </c>
      <c r="H198" s="33" t="s">
        <v>709</v>
      </c>
      <c r="I198" s="33" t="s">
        <v>93</v>
      </c>
      <c r="J198" s="75" t="s">
        <v>3403</v>
      </c>
      <c r="K198" s="38">
        <v>2.89</v>
      </c>
      <c r="L198" s="33" t="s">
        <v>46</v>
      </c>
      <c r="M198" s="36">
        <v>3.2800000000000003E-2</v>
      </c>
      <c r="N198" s="36">
        <v>6.88E-2</v>
      </c>
      <c r="O198" s="38">
        <v>19932459.129999999</v>
      </c>
      <c r="P198" s="40">
        <v>102.18</v>
      </c>
      <c r="Q198" s="38">
        <v>0</v>
      </c>
      <c r="R198" s="38">
        <v>20366.986730000001</v>
      </c>
      <c r="S198" s="36">
        <v>1.4234209292E-2</v>
      </c>
      <c r="T198" s="36">
        <v>1.605184467E-3</v>
      </c>
      <c r="U198" s="36">
        <v>3.0932918600000002E-4</v>
      </c>
    </row>
    <row r="199" spans="2:21" x14ac:dyDescent="0.2">
      <c r="B199" s="32" t="s">
        <v>725</v>
      </c>
      <c r="C199" s="33" t="s">
        <v>726</v>
      </c>
      <c r="D199" s="33" t="s">
        <v>161</v>
      </c>
      <c r="E199" s="33" t="s">
        <v>316</v>
      </c>
      <c r="F199" s="34">
        <v>126</v>
      </c>
      <c r="G199" s="33" t="s">
        <v>429</v>
      </c>
      <c r="H199" s="33" t="s">
        <v>709</v>
      </c>
      <c r="I199" s="33" t="s">
        <v>93</v>
      </c>
      <c r="J199" s="75" t="s">
        <v>3403</v>
      </c>
      <c r="K199" s="38">
        <v>4.7300000000000004</v>
      </c>
      <c r="L199" s="33" t="s">
        <v>46</v>
      </c>
      <c r="M199" s="36">
        <v>1.7899999999999999E-2</v>
      </c>
      <c r="N199" s="36">
        <v>6.5000000000000002E-2</v>
      </c>
      <c r="O199" s="38">
        <v>12660881.65</v>
      </c>
      <c r="P199" s="40">
        <v>89.15</v>
      </c>
      <c r="Q199" s="38">
        <v>0</v>
      </c>
      <c r="R199" s="38">
        <v>11287.17599</v>
      </c>
      <c r="S199" s="36">
        <v>1.6216152772E-2</v>
      </c>
      <c r="T199" s="36">
        <v>8.8957683400000002E-4</v>
      </c>
      <c r="U199" s="36">
        <v>1.7142707500000001E-4</v>
      </c>
    </row>
    <row r="200" spans="2:21" x14ac:dyDescent="0.2">
      <c r="B200" s="32" t="s">
        <v>727</v>
      </c>
      <c r="C200" s="33" t="s">
        <v>728</v>
      </c>
      <c r="D200" s="33" t="s">
        <v>161</v>
      </c>
      <c r="E200" s="33" t="s">
        <v>316</v>
      </c>
      <c r="F200" s="34">
        <v>1840</v>
      </c>
      <c r="G200" s="33" t="s">
        <v>395</v>
      </c>
      <c r="H200" s="33" t="s">
        <v>712</v>
      </c>
      <c r="I200" s="33" t="s">
        <v>363</v>
      </c>
      <c r="J200" s="75" t="s">
        <v>3403</v>
      </c>
      <c r="K200" s="38">
        <v>3.95</v>
      </c>
      <c r="L200" s="33" t="s">
        <v>46</v>
      </c>
      <c r="M200" s="36">
        <v>1.7999999999999999E-2</v>
      </c>
      <c r="N200" s="36">
        <v>3.61E-2</v>
      </c>
      <c r="O200" s="38">
        <v>26310413.440000001</v>
      </c>
      <c r="P200" s="40">
        <v>104.35</v>
      </c>
      <c r="Q200" s="38">
        <v>0</v>
      </c>
      <c r="R200" s="38">
        <v>27454.916430000001</v>
      </c>
      <c r="S200" s="36">
        <v>2.5169414465000001E-2</v>
      </c>
      <c r="T200" s="36">
        <v>2.163805868E-3</v>
      </c>
      <c r="U200" s="36">
        <v>4.1697905899999997E-4</v>
      </c>
    </row>
    <row r="201" spans="2:21" x14ac:dyDescent="0.2">
      <c r="B201" s="32" t="s">
        <v>729</v>
      </c>
      <c r="C201" s="33" t="s">
        <v>730</v>
      </c>
      <c r="D201" s="33" t="s">
        <v>161</v>
      </c>
      <c r="E201" s="33" t="s">
        <v>316</v>
      </c>
      <c r="F201" s="34">
        <v>612</v>
      </c>
      <c r="G201" s="33" t="s">
        <v>317</v>
      </c>
      <c r="H201" s="33" t="s">
        <v>709</v>
      </c>
      <c r="I201" s="33" t="s">
        <v>93</v>
      </c>
      <c r="J201" s="75" t="s">
        <v>3403</v>
      </c>
      <c r="K201" s="38">
        <v>1.93</v>
      </c>
      <c r="L201" s="33" t="s">
        <v>46</v>
      </c>
      <c r="M201" s="36">
        <v>2.2499999999999999E-2</v>
      </c>
      <c r="N201" s="36">
        <v>3.5799999999999998E-2</v>
      </c>
      <c r="O201" s="38">
        <v>9500000</v>
      </c>
      <c r="P201" s="40">
        <v>109.35</v>
      </c>
      <c r="Q201" s="38">
        <v>0</v>
      </c>
      <c r="R201" s="38">
        <v>10388.25</v>
      </c>
      <c r="S201" s="36">
        <v>1.9027592177000001E-2</v>
      </c>
      <c r="T201" s="36">
        <v>8.1872972900000004E-4</v>
      </c>
      <c r="U201" s="36">
        <v>1.5777439E-4</v>
      </c>
    </row>
    <row r="202" spans="2:21" x14ac:dyDescent="0.2">
      <c r="B202" s="32" t="s">
        <v>731</v>
      </c>
      <c r="C202" s="33" t="s">
        <v>732</v>
      </c>
      <c r="D202" s="33" t="s">
        <v>161</v>
      </c>
      <c r="E202" s="33" t="s">
        <v>316</v>
      </c>
      <c r="F202" s="34">
        <v>612</v>
      </c>
      <c r="G202" s="33" t="s">
        <v>317</v>
      </c>
      <c r="H202" s="33" t="s">
        <v>709</v>
      </c>
      <c r="I202" s="33" t="s">
        <v>93</v>
      </c>
      <c r="J202" s="75" t="s">
        <v>3403</v>
      </c>
      <c r="K202" s="38">
        <v>2.71</v>
      </c>
      <c r="L202" s="33" t="s">
        <v>46</v>
      </c>
      <c r="M202" s="36">
        <v>3.3000000000000002E-2</v>
      </c>
      <c r="N202" s="36">
        <v>4.2000000000000003E-2</v>
      </c>
      <c r="O202" s="38">
        <v>13300000</v>
      </c>
      <c r="P202" s="40">
        <v>108.69</v>
      </c>
      <c r="Q202" s="38">
        <v>0</v>
      </c>
      <c r="R202" s="38">
        <v>14455.77</v>
      </c>
      <c r="S202" s="36">
        <v>2.2173159705999999E-2</v>
      </c>
      <c r="T202" s="36">
        <v>1.139303411E-3</v>
      </c>
      <c r="U202" s="36">
        <v>2.1955096399999999E-4</v>
      </c>
    </row>
    <row r="203" spans="2:21" x14ac:dyDescent="0.2">
      <c r="B203" s="32" t="s">
        <v>733</v>
      </c>
      <c r="C203" s="33" t="s">
        <v>734</v>
      </c>
      <c r="D203" s="33" t="s">
        <v>161</v>
      </c>
      <c r="E203" s="33" t="s">
        <v>316</v>
      </c>
      <c r="F203" s="34">
        <v>612</v>
      </c>
      <c r="G203" s="33" t="s">
        <v>317</v>
      </c>
      <c r="H203" s="33" t="s">
        <v>709</v>
      </c>
      <c r="I203" s="33" t="s">
        <v>93</v>
      </c>
      <c r="J203" s="75" t="s">
        <v>3403</v>
      </c>
      <c r="K203" s="38">
        <v>2.82</v>
      </c>
      <c r="L203" s="33" t="s">
        <v>46</v>
      </c>
      <c r="M203" s="36">
        <v>3.6499999999999998E-2</v>
      </c>
      <c r="N203" s="36">
        <v>4.3299999999999998E-2</v>
      </c>
      <c r="O203" s="38">
        <v>4500000</v>
      </c>
      <c r="P203" s="40">
        <v>101.64</v>
      </c>
      <c r="Q203" s="38">
        <v>0</v>
      </c>
      <c r="R203" s="38">
        <v>4573.8</v>
      </c>
      <c r="S203" s="36">
        <v>1.3801140894000001E-2</v>
      </c>
      <c r="T203" s="36">
        <v>3.60475155E-4</v>
      </c>
      <c r="U203" s="36">
        <v>6.9465839610746E-5</v>
      </c>
    </row>
    <row r="204" spans="2:21" x14ac:dyDescent="0.2">
      <c r="B204" s="32" t="s">
        <v>735</v>
      </c>
      <c r="C204" s="33" t="s">
        <v>736</v>
      </c>
      <c r="D204" s="33" t="s">
        <v>161</v>
      </c>
      <c r="E204" s="33" t="s">
        <v>316</v>
      </c>
      <c r="F204" s="34">
        <v>1668</v>
      </c>
      <c r="G204" s="33" t="s">
        <v>317</v>
      </c>
      <c r="H204" s="33" t="s">
        <v>709</v>
      </c>
      <c r="I204" s="33" t="s">
        <v>93</v>
      </c>
      <c r="J204" s="75" t="s">
        <v>3403</v>
      </c>
      <c r="K204" s="38">
        <v>2</v>
      </c>
      <c r="L204" s="33" t="s">
        <v>46</v>
      </c>
      <c r="M204" s="36">
        <v>1E-3</v>
      </c>
      <c r="N204" s="36">
        <v>2.5999999999999999E-2</v>
      </c>
      <c r="O204" s="38">
        <v>38255254</v>
      </c>
      <c r="P204" s="40">
        <v>106.05</v>
      </c>
      <c r="Q204" s="38">
        <v>0</v>
      </c>
      <c r="R204" s="38">
        <v>40569.69687</v>
      </c>
      <c r="S204" s="36">
        <v>6.7551789655E-2</v>
      </c>
      <c r="T204" s="36">
        <v>3.1974217950000001E-3</v>
      </c>
      <c r="U204" s="36">
        <v>6.1616337699999999E-4</v>
      </c>
    </row>
    <row r="205" spans="2:21" x14ac:dyDescent="0.2">
      <c r="B205" s="32" t="s">
        <v>737</v>
      </c>
      <c r="C205" s="33" t="s">
        <v>738</v>
      </c>
      <c r="D205" s="33" t="s">
        <v>161</v>
      </c>
      <c r="E205" s="33" t="s">
        <v>316</v>
      </c>
      <c r="F205" s="34">
        <v>1668</v>
      </c>
      <c r="G205" s="33" t="s">
        <v>317</v>
      </c>
      <c r="H205" s="33" t="s">
        <v>709</v>
      </c>
      <c r="I205" s="33" t="s">
        <v>93</v>
      </c>
      <c r="J205" s="75" t="s">
        <v>3403</v>
      </c>
      <c r="K205" s="38">
        <v>4.71</v>
      </c>
      <c r="L205" s="33" t="s">
        <v>46</v>
      </c>
      <c r="M205" s="36">
        <v>3.0000000000000001E-3</v>
      </c>
      <c r="N205" s="36">
        <v>3.5999999999999997E-2</v>
      </c>
      <c r="O205" s="38">
        <v>70350008</v>
      </c>
      <c r="P205" s="40">
        <v>94.75</v>
      </c>
      <c r="Q205" s="38">
        <v>0</v>
      </c>
      <c r="R205" s="38">
        <v>66656.632580000005</v>
      </c>
      <c r="S205" s="36">
        <v>0.17272537282600001</v>
      </c>
      <c r="T205" s="36">
        <v>5.2534129219999996E-3</v>
      </c>
      <c r="U205" s="36">
        <v>1.0123658549999999E-3</v>
      </c>
    </row>
    <row r="206" spans="2:21" x14ac:dyDescent="0.2">
      <c r="B206" s="32" t="s">
        <v>739</v>
      </c>
      <c r="C206" s="33" t="s">
        <v>740</v>
      </c>
      <c r="D206" s="33" t="s">
        <v>161</v>
      </c>
      <c r="E206" s="33" t="s">
        <v>316</v>
      </c>
      <c r="F206" s="34">
        <v>1668</v>
      </c>
      <c r="G206" s="33" t="s">
        <v>317</v>
      </c>
      <c r="H206" s="33" t="s">
        <v>709</v>
      </c>
      <c r="I206" s="33" t="s">
        <v>93</v>
      </c>
      <c r="J206" s="75" t="s">
        <v>3403</v>
      </c>
      <c r="K206" s="38">
        <v>3.23</v>
      </c>
      <c r="L206" s="33" t="s">
        <v>46</v>
      </c>
      <c r="M206" s="36">
        <v>3.0000000000000001E-3</v>
      </c>
      <c r="N206" s="36">
        <v>3.3799999999999997E-2</v>
      </c>
      <c r="O206" s="38">
        <v>38472123</v>
      </c>
      <c r="P206" s="40">
        <v>97.61</v>
      </c>
      <c r="Q206" s="38">
        <v>0</v>
      </c>
      <c r="R206" s="38">
        <v>37552.639260000004</v>
      </c>
      <c r="S206" s="36">
        <v>7.5643183247999998E-2</v>
      </c>
      <c r="T206" s="36">
        <v>2.9596382639999999E-3</v>
      </c>
      <c r="U206" s="36">
        <v>5.7034098899999997E-4</v>
      </c>
    </row>
    <row r="207" spans="2:21" x14ac:dyDescent="0.2">
      <c r="B207" s="32" t="s">
        <v>741</v>
      </c>
      <c r="C207" s="33" t="s">
        <v>742</v>
      </c>
      <c r="D207" s="33" t="s">
        <v>161</v>
      </c>
      <c r="E207" s="33" t="s">
        <v>316</v>
      </c>
      <c r="F207" s="34">
        <v>1668</v>
      </c>
      <c r="G207" s="33" t="s">
        <v>317</v>
      </c>
      <c r="H207" s="33" t="s">
        <v>709</v>
      </c>
      <c r="I207" s="33" t="s">
        <v>93</v>
      </c>
      <c r="J207" s="75" t="s">
        <v>3403</v>
      </c>
      <c r="K207" s="38">
        <v>2.74</v>
      </c>
      <c r="L207" s="33" t="s">
        <v>46</v>
      </c>
      <c r="M207" s="36">
        <v>3.0000000000000001E-3</v>
      </c>
      <c r="N207" s="36">
        <v>3.2599999999999997E-2</v>
      </c>
      <c r="O207" s="38">
        <v>7626420</v>
      </c>
      <c r="P207" s="40">
        <v>95.51</v>
      </c>
      <c r="Q207" s="38">
        <v>0</v>
      </c>
      <c r="R207" s="38">
        <v>7283.9937399999999</v>
      </c>
      <c r="S207" s="36">
        <v>2.1378689765E-2</v>
      </c>
      <c r="T207" s="36">
        <v>5.7407380699999995E-4</v>
      </c>
      <c r="U207" s="36">
        <v>1.10627648E-4</v>
      </c>
    </row>
    <row r="208" spans="2:21" x14ac:dyDescent="0.2">
      <c r="B208" s="32" t="s">
        <v>743</v>
      </c>
      <c r="C208" s="33" t="s">
        <v>744</v>
      </c>
      <c r="D208" s="33" t="s">
        <v>161</v>
      </c>
      <c r="E208" s="33" t="s">
        <v>316</v>
      </c>
      <c r="F208" s="34">
        <v>155</v>
      </c>
      <c r="G208" s="33" t="s">
        <v>602</v>
      </c>
      <c r="H208" s="33" t="s">
        <v>712</v>
      </c>
      <c r="I208" s="33" t="s">
        <v>363</v>
      </c>
      <c r="J208" s="75" t="s">
        <v>3403</v>
      </c>
      <c r="K208" s="38">
        <v>3.89</v>
      </c>
      <c r="L208" s="33" t="s">
        <v>46</v>
      </c>
      <c r="M208" s="36">
        <v>1.8200000000000001E-2</v>
      </c>
      <c r="N208" s="36">
        <v>4.7199999999999999E-2</v>
      </c>
      <c r="O208" s="38">
        <v>17174905</v>
      </c>
      <c r="P208" s="40">
        <v>97.23</v>
      </c>
      <c r="Q208" s="38">
        <v>0</v>
      </c>
      <c r="R208" s="38">
        <v>16699.16014</v>
      </c>
      <c r="S208" s="36">
        <v>3.7271640656999998E-2</v>
      </c>
      <c r="T208" s="36">
        <v>1.3161118439999999E-3</v>
      </c>
      <c r="U208" s="36">
        <v>2.5362306599999997E-4</v>
      </c>
    </row>
    <row r="209" spans="2:21" x14ac:dyDescent="0.2">
      <c r="B209" s="32" t="s">
        <v>745</v>
      </c>
      <c r="C209" s="33" t="s">
        <v>746</v>
      </c>
      <c r="D209" s="33" t="s">
        <v>161</v>
      </c>
      <c r="E209" s="33" t="s">
        <v>316</v>
      </c>
      <c r="F209" s="34">
        <v>1588</v>
      </c>
      <c r="G209" s="33" t="s">
        <v>317</v>
      </c>
      <c r="H209" s="33" t="s">
        <v>709</v>
      </c>
      <c r="I209" s="33" t="s">
        <v>93</v>
      </c>
      <c r="J209" s="75" t="s">
        <v>3403</v>
      </c>
      <c r="K209" s="38">
        <v>3.63</v>
      </c>
      <c r="L209" s="33" t="s">
        <v>46</v>
      </c>
      <c r="M209" s="36">
        <v>1.0800000000000001E-2</v>
      </c>
      <c r="N209" s="36">
        <v>3.6200000000000003E-2</v>
      </c>
      <c r="O209" s="38">
        <v>27257312.66</v>
      </c>
      <c r="P209" s="40">
        <v>101.98</v>
      </c>
      <c r="Q209" s="38">
        <v>0</v>
      </c>
      <c r="R209" s="38">
        <v>27797.007460000001</v>
      </c>
      <c r="S209" s="36">
        <v>9.0057462456999998E-2</v>
      </c>
      <c r="T209" s="36">
        <v>2.1907671080000002E-3</v>
      </c>
      <c r="U209" s="36">
        <v>4.2217466000000001E-4</v>
      </c>
    </row>
    <row r="210" spans="2:21" x14ac:dyDescent="0.2">
      <c r="B210" s="32" t="s">
        <v>747</v>
      </c>
      <c r="C210" s="33" t="s">
        <v>748</v>
      </c>
      <c r="D210" s="33" t="s">
        <v>161</v>
      </c>
      <c r="E210" s="33" t="s">
        <v>316</v>
      </c>
      <c r="F210" s="34">
        <v>1560</v>
      </c>
      <c r="G210" s="33" t="s">
        <v>429</v>
      </c>
      <c r="H210" s="33" t="s">
        <v>749</v>
      </c>
      <c r="I210" s="33" t="s">
        <v>93</v>
      </c>
      <c r="J210" s="75" t="s">
        <v>3403</v>
      </c>
      <c r="K210" s="38">
        <v>0.99</v>
      </c>
      <c r="L210" s="33" t="s">
        <v>46</v>
      </c>
      <c r="M210" s="36">
        <v>4.0399999999999998E-2</v>
      </c>
      <c r="N210" s="36">
        <v>3.7600000000000001E-2</v>
      </c>
      <c r="O210" s="38">
        <v>985283.5</v>
      </c>
      <c r="P210" s="40">
        <v>113.07</v>
      </c>
      <c r="Q210" s="38">
        <v>0</v>
      </c>
      <c r="R210" s="38">
        <v>1114.06006</v>
      </c>
      <c r="S210" s="36">
        <v>5.8010833893999997E-2</v>
      </c>
      <c r="T210" s="36">
        <v>8.7802478003793405E-5</v>
      </c>
      <c r="U210" s="36">
        <v>1.6920092143228402E-5</v>
      </c>
    </row>
    <row r="211" spans="2:21" x14ac:dyDescent="0.2">
      <c r="B211" s="32" t="s">
        <v>750</v>
      </c>
      <c r="C211" s="33" t="s">
        <v>751</v>
      </c>
      <c r="D211" s="33" t="s">
        <v>161</v>
      </c>
      <c r="E211" s="33" t="s">
        <v>316</v>
      </c>
      <c r="F211" s="34">
        <v>1560</v>
      </c>
      <c r="G211" s="33" t="s">
        <v>429</v>
      </c>
      <c r="H211" s="33" t="s">
        <v>749</v>
      </c>
      <c r="I211" s="33" t="s">
        <v>93</v>
      </c>
      <c r="J211" s="75" t="s">
        <v>3403</v>
      </c>
      <c r="K211" s="38">
        <v>1.65</v>
      </c>
      <c r="L211" s="33" t="s">
        <v>46</v>
      </c>
      <c r="M211" s="36">
        <v>4.0500000000000001E-2</v>
      </c>
      <c r="N211" s="36">
        <v>5.0700000000000002E-2</v>
      </c>
      <c r="O211" s="38">
        <v>17432118.960000001</v>
      </c>
      <c r="P211" s="40">
        <v>111.47</v>
      </c>
      <c r="Q211" s="38">
        <v>0</v>
      </c>
      <c r="R211" s="38">
        <v>19431.583009999998</v>
      </c>
      <c r="S211" s="36">
        <v>5.0131097618999997E-2</v>
      </c>
      <c r="T211" s="36">
        <v>1.5314624409999999E-3</v>
      </c>
      <c r="U211" s="36">
        <v>2.9512248599999999E-4</v>
      </c>
    </row>
    <row r="212" spans="2:21" x14ac:dyDescent="0.2">
      <c r="B212" s="32" t="s">
        <v>752</v>
      </c>
      <c r="C212" s="33" t="s">
        <v>753</v>
      </c>
      <c r="D212" s="33" t="s">
        <v>161</v>
      </c>
      <c r="E212" s="33" t="s">
        <v>316</v>
      </c>
      <c r="F212" s="34">
        <v>1588</v>
      </c>
      <c r="G212" s="33" t="s">
        <v>317</v>
      </c>
      <c r="H212" s="33" t="s">
        <v>749</v>
      </c>
      <c r="I212" s="33" t="s">
        <v>93</v>
      </c>
      <c r="J212" s="75" t="s">
        <v>3403</v>
      </c>
      <c r="K212" s="38">
        <v>4.13</v>
      </c>
      <c r="L212" s="33" t="s">
        <v>46</v>
      </c>
      <c r="M212" s="36">
        <v>9.4000000000000004E-3</v>
      </c>
      <c r="N212" s="36">
        <v>5.0099999999999999E-2</v>
      </c>
      <c r="O212" s="38">
        <v>35897497.950000003</v>
      </c>
      <c r="P212" s="40">
        <v>92.21</v>
      </c>
      <c r="Q212" s="38">
        <v>383.79002000000003</v>
      </c>
      <c r="R212" s="38">
        <v>33484.872880000003</v>
      </c>
      <c r="S212" s="36">
        <v>9.0463912248999995E-2</v>
      </c>
      <c r="T212" s="36">
        <v>2.6390451639999998E-3</v>
      </c>
      <c r="U212" s="36">
        <v>5.0856067300000004E-4</v>
      </c>
    </row>
    <row r="213" spans="2:21" x14ac:dyDescent="0.2">
      <c r="B213" s="32" t="s">
        <v>754</v>
      </c>
      <c r="C213" s="33" t="s">
        <v>755</v>
      </c>
      <c r="D213" s="33" t="s">
        <v>161</v>
      </c>
      <c r="E213" s="33" t="s">
        <v>316</v>
      </c>
      <c r="F213" s="34">
        <v>639</v>
      </c>
      <c r="G213" s="33" t="s">
        <v>619</v>
      </c>
      <c r="H213" s="33" t="s">
        <v>756</v>
      </c>
      <c r="I213" s="33" t="s">
        <v>93</v>
      </c>
      <c r="J213" s="75" t="s">
        <v>3403</v>
      </c>
      <c r="K213" s="38">
        <v>1.48</v>
      </c>
      <c r="L213" s="33" t="s">
        <v>46</v>
      </c>
      <c r="M213" s="36">
        <v>4.9500000000000002E-2</v>
      </c>
      <c r="N213" s="36">
        <v>5.5599999999999997E-2</v>
      </c>
      <c r="O213" s="38">
        <v>15673761.189999999</v>
      </c>
      <c r="P213" s="40">
        <v>133.44999999999999</v>
      </c>
      <c r="Q213" s="38">
        <v>0</v>
      </c>
      <c r="R213" s="38">
        <v>20916.634300000002</v>
      </c>
      <c r="S213" s="36">
        <v>4.2718422335999998E-2</v>
      </c>
      <c r="T213" s="36">
        <v>1.6485038719999999E-3</v>
      </c>
      <c r="U213" s="36">
        <v>3.1767710899999999E-4</v>
      </c>
    </row>
    <row r="214" spans="2:21" x14ac:dyDescent="0.2">
      <c r="B214" s="32" t="s">
        <v>757</v>
      </c>
      <c r="C214" s="33" t="s">
        <v>758</v>
      </c>
      <c r="D214" s="33" t="s">
        <v>161</v>
      </c>
      <c r="E214" s="33" t="s">
        <v>316</v>
      </c>
      <c r="F214" s="34">
        <v>366</v>
      </c>
      <c r="G214" s="33" t="s">
        <v>317</v>
      </c>
      <c r="H214" s="33" t="s">
        <v>318</v>
      </c>
      <c r="I214" s="33" t="s">
        <v>319</v>
      </c>
      <c r="J214" s="75" t="s">
        <v>3403</v>
      </c>
      <c r="K214" s="38">
        <v>2.99</v>
      </c>
      <c r="L214" s="33" t="s">
        <v>46</v>
      </c>
      <c r="M214" s="36">
        <v>1.9E-2</v>
      </c>
      <c r="N214" s="36">
        <v>3.3500000000000002E-2</v>
      </c>
      <c r="O214" s="38">
        <v>17733693.75</v>
      </c>
      <c r="P214" s="41">
        <v>103</v>
      </c>
      <c r="Q214" s="38">
        <v>0</v>
      </c>
      <c r="R214" s="38">
        <v>18265.704559999998</v>
      </c>
      <c r="S214" s="36">
        <v>3.3106630796E-2</v>
      </c>
      <c r="T214" s="36">
        <v>1.4395759979999999E-3</v>
      </c>
      <c r="U214" s="36">
        <v>2.7741538800000001E-4</v>
      </c>
    </row>
    <row r="215" spans="2:21" x14ac:dyDescent="0.2">
      <c r="B215" s="32" t="s">
        <v>759</v>
      </c>
      <c r="C215" s="33" t="s">
        <v>760</v>
      </c>
      <c r="D215" s="33" t="s">
        <v>161</v>
      </c>
      <c r="E215" s="33" t="s">
        <v>316</v>
      </c>
      <c r="F215" s="34">
        <v>1801</v>
      </c>
      <c r="G215" s="33" t="s">
        <v>666</v>
      </c>
      <c r="H215" s="33" t="s">
        <v>318</v>
      </c>
      <c r="I215" s="33" t="s">
        <v>319</v>
      </c>
      <c r="J215" s="75" t="s">
        <v>3403</v>
      </c>
      <c r="K215" s="38">
        <v>2.95</v>
      </c>
      <c r="L215" s="33" t="s">
        <v>46</v>
      </c>
      <c r="M215" s="36">
        <v>1.5800000000000002E-2</v>
      </c>
      <c r="N215" s="36">
        <v>5.2400000000000002E-2</v>
      </c>
      <c r="O215" s="38">
        <v>52221488.159999996</v>
      </c>
      <c r="P215" s="40">
        <v>98.75</v>
      </c>
      <c r="Q215" s="38">
        <v>0</v>
      </c>
      <c r="R215" s="38">
        <v>51568.719550000002</v>
      </c>
      <c r="S215" s="36">
        <v>6.1670137698999997E-2</v>
      </c>
      <c r="T215" s="36">
        <v>4.0642883860000003E-3</v>
      </c>
      <c r="U215" s="36">
        <v>7.83214045E-4</v>
      </c>
    </row>
    <row r="216" spans="2:21" x14ac:dyDescent="0.2">
      <c r="B216" s="32" t="s">
        <v>759</v>
      </c>
      <c r="C216" s="33" t="s">
        <v>761</v>
      </c>
      <c r="D216" s="33" t="s">
        <v>161</v>
      </c>
      <c r="E216" s="33" t="s">
        <v>316</v>
      </c>
      <c r="F216" s="34">
        <v>1801</v>
      </c>
      <c r="G216" s="33" t="s">
        <v>666</v>
      </c>
      <c r="H216" s="33" t="s">
        <v>318</v>
      </c>
      <c r="I216" s="33" t="s">
        <v>319</v>
      </c>
      <c r="J216" s="75" t="s">
        <v>3403</v>
      </c>
      <c r="K216" s="38">
        <v>2.948</v>
      </c>
      <c r="L216" s="33" t="s">
        <v>46</v>
      </c>
      <c r="M216" s="36">
        <v>1.5800000000000002E-2</v>
      </c>
      <c r="N216" s="36">
        <v>5.2400000000000002E-2</v>
      </c>
      <c r="O216" s="38">
        <v>20000000</v>
      </c>
      <c r="P216" s="40">
        <v>98.050299999999993</v>
      </c>
      <c r="Q216" s="38">
        <v>0</v>
      </c>
      <c r="R216" s="38">
        <v>19610.059990000002</v>
      </c>
      <c r="S216" s="36">
        <v>2.3618682604000001E-2</v>
      </c>
      <c r="T216" s="36">
        <v>1.545528758E-3</v>
      </c>
      <c r="U216" s="36">
        <v>2.9783315399999999E-4</v>
      </c>
    </row>
    <row r="217" spans="2:21" x14ac:dyDescent="0.2">
      <c r="B217" s="32" t="s">
        <v>762</v>
      </c>
      <c r="C217" s="33" t="s">
        <v>763</v>
      </c>
      <c r="D217" s="33" t="s">
        <v>161</v>
      </c>
      <c r="E217" s="33" t="s">
        <v>316</v>
      </c>
      <c r="F217" s="34">
        <v>823</v>
      </c>
      <c r="G217" s="33" t="s">
        <v>602</v>
      </c>
      <c r="H217" s="33" t="s">
        <v>318</v>
      </c>
      <c r="I217" s="33" t="s">
        <v>319</v>
      </c>
      <c r="J217" s="75" t="s">
        <v>3403</v>
      </c>
      <c r="K217" s="38">
        <v>2.34</v>
      </c>
      <c r="L217" s="33" t="s">
        <v>46</v>
      </c>
      <c r="M217" s="36">
        <v>3.5000000000000003E-2</v>
      </c>
      <c r="N217" s="36">
        <v>5.9200000000000003E-2</v>
      </c>
      <c r="O217" s="38">
        <v>9159597.9000000004</v>
      </c>
      <c r="P217" s="41">
        <v>100</v>
      </c>
      <c r="Q217" s="38">
        <v>0</v>
      </c>
      <c r="R217" s="38">
        <v>9159.5979000000007</v>
      </c>
      <c r="S217" s="36">
        <v>5.3615411361000002E-2</v>
      </c>
      <c r="T217" s="36">
        <v>7.2189590300000004E-4</v>
      </c>
      <c r="U217" s="36">
        <v>1.3911389999999999E-4</v>
      </c>
    </row>
    <row r="218" spans="2:21" x14ac:dyDescent="0.2">
      <c r="B218" s="32" t="s">
        <v>764</v>
      </c>
      <c r="C218" s="33" t="s">
        <v>765</v>
      </c>
      <c r="D218" s="33" t="s">
        <v>161</v>
      </c>
      <c r="E218" s="33" t="s">
        <v>316</v>
      </c>
      <c r="F218" s="34">
        <v>1132</v>
      </c>
      <c r="G218" s="33" t="s">
        <v>537</v>
      </c>
      <c r="H218" s="33" t="s">
        <v>318</v>
      </c>
      <c r="I218" s="33" t="s">
        <v>319</v>
      </c>
      <c r="J218" s="75" t="s">
        <v>3403</v>
      </c>
      <c r="K218" s="38">
        <v>3</v>
      </c>
      <c r="L218" s="33" t="s">
        <v>46</v>
      </c>
      <c r="M218" s="36">
        <v>5.2999999999999999E-2</v>
      </c>
      <c r="N218" s="36">
        <v>6.6299999999999998E-2</v>
      </c>
      <c r="O218" s="38">
        <v>3034233.99</v>
      </c>
      <c r="P218" s="40">
        <v>90.54</v>
      </c>
      <c r="Q218" s="38">
        <v>0</v>
      </c>
      <c r="R218" s="38">
        <v>2747.1954599999999</v>
      </c>
      <c r="S218" s="36">
        <v>2.0161023189E-2</v>
      </c>
      <c r="T218" s="36">
        <v>2.16514869E-4</v>
      </c>
      <c r="U218" s="36">
        <v>4.17237831133258E-5</v>
      </c>
    </row>
    <row r="219" spans="2:21" x14ac:dyDescent="0.2">
      <c r="B219" s="32" t="s">
        <v>766</v>
      </c>
      <c r="C219" s="33" t="s">
        <v>767</v>
      </c>
      <c r="D219" s="33" t="s">
        <v>161</v>
      </c>
      <c r="E219" s="33" t="s">
        <v>316</v>
      </c>
      <c r="F219" s="34">
        <v>1331</v>
      </c>
      <c r="G219" s="33" t="s">
        <v>602</v>
      </c>
      <c r="H219" s="33" t="s">
        <v>318</v>
      </c>
      <c r="I219" s="33" t="s">
        <v>319</v>
      </c>
      <c r="J219" s="75" t="s">
        <v>3403</v>
      </c>
      <c r="K219" s="38">
        <v>2.09</v>
      </c>
      <c r="L219" s="33" t="s">
        <v>46</v>
      </c>
      <c r="M219" s="36">
        <v>2.35E-2</v>
      </c>
      <c r="N219" s="36">
        <v>7.2999999999999995E-2</v>
      </c>
      <c r="O219" s="38">
        <v>4770604.3899999997</v>
      </c>
      <c r="P219" s="40">
        <v>101.4</v>
      </c>
      <c r="Q219" s="38">
        <v>0</v>
      </c>
      <c r="R219" s="38">
        <v>4837.3928500000002</v>
      </c>
      <c r="S219" s="36">
        <v>3.2580017739000003E-2</v>
      </c>
      <c r="T219" s="36">
        <v>3.8124971399999997E-4</v>
      </c>
      <c r="U219" s="36">
        <v>7.3469228180565206E-5</v>
      </c>
    </row>
    <row r="220" spans="2:21" x14ac:dyDescent="0.2">
      <c r="B220" s="32" t="s">
        <v>768</v>
      </c>
      <c r="C220" s="33" t="s">
        <v>769</v>
      </c>
      <c r="D220" s="33" t="s">
        <v>161</v>
      </c>
      <c r="E220" s="33" t="s">
        <v>316</v>
      </c>
      <c r="F220" s="34">
        <v>1331</v>
      </c>
      <c r="G220" s="33" t="s">
        <v>602</v>
      </c>
      <c r="H220" s="33" t="s">
        <v>318</v>
      </c>
      <c r="I220" s="33" t="s">
        <v>319</v>
      </c>
      <c r="J220" s="75" t="s">
        <v>3403</v>
      </c>
      <c r="K220" s="38">
        <v>3.86</v>
      </c>
      <c r="L220" s="33" t="s">
        <v>46</v>
      </c>
      <c r="M220" s="36">
        <v>3.2899999999999999E-2</v>
      </c>
      <c r="N220" s="36">
        <v>7.0199999999999999E-2</v>
      </c>
      <c r="O220" s="38">
        <v>10545950</v>
      </c>
      <c r="P220" s="40">
        <v>91.6</v>
      </c>
      <c r="Q220" s="38">
        <v>0</v>
      </c>
      <c r="R220" s="38">
        <v>9660.0902000000006</v>
      </c>
      <c r="S220" s="36">
        <v>8.1990339305999999E-2</v>
      </c>
      <c r="T220" s="36">
        <v>7.6134122999999996E-4</v>
      </c>
      <c r="U220" s="36">
        <v>1.4671526400000001E-4</v>
      </c>
    </row>
    <row r="221" spans="2:21" x14ac:dyDescent="0.2">
      <c r="B221" s="32" t="s">
        <v>770</v>
      </c>
      <c r="C221" s="33" t="s">
        <v>771</v>
      </c>
      <c r="D221" s="33" t="s">
        <v>161</v>
      </c>
      <c r="E221" s="33" t="s">
        <v>316</v>
      </c>
      <c r="F221" s="34">
        <v>2430</v>
      </c>
      <c r="G221" s="33" t="s">
        <v>317</v>
      </c>
      <c r="H221" s="33" t="s">
        <v>318</v>
      </c>
      <c r="I221" s="33" t="s">
        <v>319</v>
      </c>
      <c r="J221" s="75" t="s">
        <v>3403</v>
      </c>
      <c r="K221" s="38">
        <v>3.69</v>
      </c>
      <c r="L221" s="33" t="s">
        <v>46</v>
      </c>
      <c r="M221" s="36">
        <v>4.4999999999999998E-2</v>
      </c>
      <c r="N221" s="36">
        <v>4.1399999999999999E-2</v>
      </c>
      <c r="O221" s="38">
        <v>139667682</v>
      </c>
      <c r="P221" s="40">
        <v>101.51</v>
      </c>
      <c r="Q221" s="38">
        <v>0</v>
      </c>
      <c r="R221" s="38">
        <v>141776.66399999999</v>
      </c>
      <c r="S221" s="36">
        <v>0.14256765058000001</v>
      </c>
      <c r="T221" s="36">
        <v>1.1173852172999999E-2</v>
      </c>
      <c r="U221" s="36">
        <v>2.1532718959999999E-3</v>
      </c>
    </row>
    <row r="222" spans="2:21" x14ac:dyDescent="0.2">
      <c r="B222" s="32" t="s">
        <v>772</v>
      </c>
      <c r="C222" s="33" t="s">
        <v>773</v>
      </c>
      <c r="D222" s="33" t="s">
        <v>161</v>
      </c>
      <c r="E222" s="33" t="s">
        <v>316</v>
      </c>
      <c r="F222" s="34">
        <v>473</v>
      </c>
      <c r="G222" s="33" t="s">
        <v>602</v>
      </c>
      <c r="H222" s="33" t="s">
        <v>318</v>
      </c>
      <c r="I222" s="33" t="s">
        <v>319</v>
      </c>
      <c r="J222" s="75" t="s">
        <v>3403</v>
      </c>
      <c r="K222" s="38">
        <v>1.1499999999999999</v>
      </c>
      <c r="L222" s="33" t="s">
        <v>46</v>
      </c>
      <c r="M222" s="36">
        <v>0.05</v>
      </c>
      <c r="N222" s="36">
        <v>2.4299999999999999E-2</v>
      </c>
      <c r="O222" s="38">
        <v>3332330.29</v>
      </c>
      <c r="P222" s="40">
        <v>116.54</v>
      </c>
      <c r="Q222" s="38">
        <v>0</v>
      </c>
      <c r="R222" s="38">
        <v>3883.4977199999998</v>
      </c>
      <c r="S222" s="36">
        <v>1.8512946055E-2</v>
      </c>
      <c r="T222" s="36">
        <v>3.0607032299999999E-4</v>
      </c>
      <c r="U222" s="36">
        <v>5.8981684758016901E-5</v>
      </c>
    </row>
    <row r="223" spans="2:21" x14ac:dyDescent="0.2">
      <c r="B223" s="32" t="s">
        <v>772</v>
      </c>
      <c r="C223" s="33" t="s">
        <v>774</v>
      </c>
      <c r="D223" s="33" t="s">
        <v>161</v>
      </c>
      <c r="E223" s="33" t="s">
        <v>316</v>
      </c>
      <c r="F223" s="34">
        <v>473</v>
      </c>
      <c r="G223" s="33" t="s">
        <v>602</v>
      </c>
      <c r="H223" s="33" t="s">
        <v>318</v>
      </c>
      <c r="I223" s="33" t="s">
        <v>319</v>
      </c>
      <c r="J223" s="75" t="s">
        <v>3403</v>
      </c>
      <c r="K223" s="38">
        <v>1.147</v>
      </c>
      <c r="L223" s="33" t="s">
        <v>46</v>
      </c>
      <c r="M223" s="36">
        <v>0.05</v>
      </c>
      <c r="N223" s="36">
        <v>2.4299999999999999E-2</v>
      </c>
      <c r="O223" s="38">
        <v>4895800</v>
      </c>
      <c r="P223" s="40">
        <v>114.2539</v>
      </c>
      <c r="Q223" s="38">
        <v>0</v>
      </c>
      <c r="R223" s="38">
        <v>5593.6424200000001</v>
      </c>
      <c r="S223" s="36">
        <v>2.7198888888000001E-2</v>
      </c>
      <c r="T223" s="36">
        <v>4.4085205299999999E-4</v>
      </c>
      <c r="U223" s="36">
        <v>8.4954975553715704E-5</v>
      </c>
    </row>
    <row r="224" spans="2:21" x14ac:dyDescent="0.2">
      <c r="B224" s="32" t="s">
        <v>775</v>
      </c>
      <c r="C224" s="33" t="s">
        <v>776</v>
      </c>
      <c r="D224" s="33" t="s">
        <v>161</v>
      </c>
      <c r="E224" s="33" t="s">
        <v>316</v>
      </c>
      <c r="F224" s="34">
        <v>544</v>
      </c>
      <c r="G224" s="33" t="s">
        <v>317</v>
      </c>
      <c r="H224" s="33" t="s">
        <v>318</v>
      </c>
      <c r="I224" s="33" t="s">
        <v>319</v>
      </c>
      <c r="J224" s="75" t="s">
        <v>3403</v>
      </c>
      <c r="K224" s="38">
        <v>2.0499999999999998</v>
      </c>
      <c r="L224" s="33" t="s">
        <v>46</v>
      </c>
      <c r="M224" s="36">
        <v>1.9E-2</v>
      </c>
      <c r="N224" s="36">
        <v>8.5500000000000007E-2</v>
      </c>
      <c r="O224" s="38">
        <v>217300</v>
      </c>
      <c r="P224" s="40">
        <v>95.39</v>
      </c>
      <c r="Q224" s="38">
        <v>0</v>
      </c>
      <c r="R224" s="38">
        <v>207.28245999999999</v>
      </c>
      <c r="S224" s="36">
        <v>3.8602836669999999E-3</v>
      </c>
      <c r="T224" s="36">
        <v>1.6336564147827199E-5</v>
      </c>
      <c r="U224" s="36">
        <v>3.14815910631879E-6</v>
      </c>
    </row>
    <row r="225" spans="2:21" x14ac:dyDescent="0.2">
      <c r="B225" s="32" t="s">
        <v>775</v>
      </c>
      <c r="C225" s="33" t="s">
        <v>777</v>
      </c>
      <c r="D225" s="33" t="s">
        <v>161</v>
      </c>
      <c r="E225" s="33" t="s">
        <v>316</v>
      </c>
      <c r="F225" s="34">
        <v>544</v>
      </c>
      <c r="G225" s="33" t="s">
        <v>317</v>
      </c>
      <c r="H225" s="33" t="s">
        <v>318</v>
      </c>
      <c r="I225" s="33" t="s">
        <v>319</v>
      </c>
      <c r="J225" s="75" t="s">
        <v>3403</v>
      </c>
      <c r="K225" s="38">
        <v>2.0470000000000002</v>
      </c>
      <c r="L225" s="33" t="s">
        <v>46</v>
      </c>
      <c r="M225" s="36">
        <v>1.9E-2</v>
      </c>
      <c r="N225" s="36">
        <v>8.5500000000000007E-2</v>
      </c>
      <c r="O225" s="38">
        <v>2928000</v>
      </c>
      <c r="P225" s="40">
        <v>95.962999999999994</v>
      </c>
      <c r="Q225" s="38">
        <v>0</v>
      </c>
      <c r="R225" s="38">
        <v>2809.79664</v>
      </c>
      <c r="S225" s="36">
        <v>5.2015235063000001E-2</v>
      </c>
      <c r="T225" s="36">
        <v>2.2144866E-4</v>
      </c>
      <c r="U225" s="36">
        <v>4.2674555672100399E-5</v>
      </c>
    </row>
    <row r="226" spans="2:21" x14ac:dyDescent="0.2">
      <c r="B226" s="32" t="s">
        <v>778</v>
      </c>
      <c r="C226" s="33" t="s">
        <v>779</v>
      </c>
      <c r="D226" s="33" t="s">
        <v>161</v>
      </c>
      <c r="E226" s="33" t="s">
        <v>316</v>
      </c>
      <c r="F226" s="34">
        <v>1803</v>
      </c>
      <c r="G226" s="33" t="s">
        <v>666</v>
      </c>
      <c r="H226" s="33" t="s">
        <v>318</v>
      </c>
      <c r="I226" s="33" t="s">
        <v>319</v>
      </c>
      <c r="J226" s="75" t="s">
        <v>3403</v>
      </c>
      <c r="K226" s="38">
        <v>2.1</v>
      </c>
      <c r="L226" s="33" t="s">
        <v>46</v>
      </c>
      <c r="M226" s="36">
        <v>1.6400000000000001E-2</v>
      </c>
      <c r="N226" s="36">
        <v>3.0300000000000001E-2</v>
      </c>
      <c r="O226" s="38">
        <v>27175376.140000001</v>
      </c>
      <c r="P226" s="40">
        <v>108.85</v>
      </c>
      <c r="Q226" s="38">
        <v>0</v>
      </c>
      <c r="R226" s="38">
        <v>29580.396929999999</v>
      </c>
      <c r="S226" s="36">
        <v>0.107560623227</v>
      </c>
      <c r="T226" s="36">
        <v>2.3313214820000002E-3</v>
      </c>
      <c r="U226" s="36">
        <v>4.4926037600000001E-4</v>
      </c>
    </row>
    <row r="227" spans="2:21" x14ac:dyDescent="0.2">
      <c r="B227" s="32" t="s">
        <v>780</v>
      </c>
      <c r="C227" s="33" t="s">
        <v>781</v>
      </c>
      <c r="D227" s="33" t="s">
        <v>161</v>
      </c>
      <c r="E227" s="33" t="s">
        <v>316</v>
      </c>
      <c r="F227" s="34">
        <v>1831</v>
      </c>
      <c r="G227" s="33" t="s">
        <v>666</v>
      </c>
      <c r="H227" s="33" t="s">
        <v>318</v>
      </c>
      <c r="I227" s="33" t="s">
        <v>319</v>
      </c>
      <c r="J227" s="75" t="s">
        <v>3403</v>
      </c>
      <c r="K227" s="38">
        <v>3.02</v>
      </c>
      <c r="L227" s="33" t="s">
        <v>46</v>
      </c>
      <c r="M227" s="36">
        <v>1.4800000000000001E-2</v>
      </c>
      <c r="N227" s="36">
        <v>3.5099999999999999E-2</v>
      </c>
      <c r="O227" s="38">
        <v>94585643.620000005</v>
      </c>
      <c r="P227" s="40">
        <v>102.99</v>
      </c>
      <c r="Q227" s="38">
        <v>0</v>
      </c>
      <c r="R227" s="38">
        <v>97413.754360000006</v>
      </c>
      <c r="S227" s="36">
        <v>0.116444027373</v>
      </c>
      <c r="T227" s="36">
        <v>7.6774756860000003E-3</v>
      </c>
      <c r="U227" s="36">
        <v>1.4794980620000001E-3</v>
      </c>
    </row>
    <row r="228" spans="2:21" x14ac:dyDescent="0.2">
      <c r="B228" s="32" t="s">
        <v>782</v>
      </c>
      <c r="C228" s="33" t="s">
        <v>783</v>
      </c>
      <c r="D228" s="33" t="s">
        <v>161</v>
      </c>
      <c r="E228" s="33" t="s">
        <v>316</v>
      </c>
      <c r="F228" s="34">
        <v>1848</v>
      </c>
      <c r="G228" s="33" t="s">
        <v>666</v>
      </c>
      <c r="H228" s="33" t="s">
        <v>318</v>
      </c>
      <c r="I228" s="33" t="s">
        <v>319</v>
      </c>
      <c r="J228" s="75" t="s">
        <v>3403</v>
      </c>
      <c r="K228" s="38">
        <v>2.81</v>
      </c>
      <c r="L228" s="33" t="s">
        <v>46</v>
      </c>
      <c r="M228" s="36">
        <v>2.3E-2</v>
      </c>
      <c r="N228" s="36">
        <v>5.2900000000000003E-2</v>
      </c>
      <c r="O228" s="38">
        <v>36789939.899999999</v>
      </c>
      <c r="P228" s="40">
        <v>100.03</v>
      </c>
      <c r="Q228" s="38">
        <v>0</v>
      </c>
      <c r="R228" s="38">
        <v>36800.976869999999</v>
      </c>
      <c r="S228" s="36">
        <v>0.13603231613899999</v>
      </c>
      <c r="T228" s="36">
        <v>2.9003974539999998E-3</v>
      </c>
      <c r="U228" s="36">
        <v>5.5892490999999997E-4</v>
      </c>
    </row>
    <row r="229" spans="2:21" x14ac:dyDescent="0.2">
      <c r="B229" s="32" t="s">
        <v>782</v>
      </c>
      <c r="C229" s="33" t="s">
        <v>784</v>
      </c>
      <c r="D229" s="33" t="s">
        <v>161</v>
      </c>
      <c r="E229" s="33" t="s">
        <v>316</v>
      </c>
      <c r="F229" s="34">
        <v>1848</v>
      </c>
      <c r="G229" s="33" t="s">
        <v>666</v>
      </c>
      <c r="H229" s="33" t="s">
        <v>318</v>
      </c>
      <c r="I229" s="33" t="s">
        <v>319</v>
      </c>
      <c r="J229" s="75" t="s">
        <v>3403</v>
      </c>
      <c r="K229" s="38">
        <v>2.8109999999999999</v>
      </c>
      <c r="L229" s="33" t="s">
        <v>46</v>
      </c>
      <c r="M229" s="36">
        <v>2.3E-2</v>
      </c>
      <c r="N229" s="36">
        <v>5.2900000000000003E-2</v>
      </c>
      <c r="O229" s="38">
        <v>19773000</v>
      </c>
      <c r="P229" s="40">
        <v>99.9499</v>
      </c>
      <c r="Q229" s="38">
        <v>0</v>
      </c>
      <c r="R229" s="38">
        <v>19763.093700000001</v>
      </c>
      <c r="S229" s="36">
        <v>7.3111480864999995E-2</v>
      </c>
      <c r="T229" s="36">
        <v>1.5575898120000001E-3</v>
      </c>
      <c r="U229" s="36">
        <v>3.00157395E-4</v>
      </c>
    </row>
    <row r="230" spans="2:21" x14ac:dyDescent="0.2">
      <c r="B230" s="32" t="s">
        <v>785</v>
      </c>
      <c r="C230" s="33" t="s">
        <v>786</v>
      </c>
      <c r="D230" s="33" t="s">
        <v>161</v>
      </c>
      <c r="E230" s="33" t="s">
        <v>316</v>
      </c>
      <c r="F230" s="34">
        <v>1405</v>
      </c>
      <c r="G230" s="33" t="s">
        <v>666</v>
      </c>
      <c r="H230" s="33" t="s">
        <v>318</v>
      </c>
      <c r="I230" s="33" t="s">
        <v>319</v>
      </c>
      <c r="J230" s="75" t="s">
        <v>3403</v>
      </c>
      <c r="K230" s="38">
        <v>2.77</v>
      </c>
      <c r="L230" s="33" t="s">
        <v>46</v>
      </c>
      <c r="M230" s="36">
        <v>2.9499999999999998E-2</v>
      </c>
      <c r="N230" s="36">
        <v>7.4300000000000005E-2</v>
      </c>
      <c r="O230" s="38">
        <v>20928500</v>
      </c>
      <c r="P230" s="40">
        <v>94.96</v>
      </c>
      <c r="Q230" s="38">
        <v>0</v>
      </c>
      <c r="R230" s="38">
        <v>19873.703600000001</v>
      </c>
      <c r="S230" s="36">
        <v>0.12105659382</v>
      </c>
      <c r="T230" s="36">
        <v>1.5663073159999999E-3</v>
      </c>
      <c r="U230" s="36">
        <v>3.01837313E-4</v>
      </c>
    </row>
    <row r="231" spans="2:21" x14ac:dyDescent="0.2">
      <c r="B231" s="32" t="s">
        <v>787</v>
      </c>
      <c r="C231" s="33" t="s">
        <v>788</v>
      </c>
      <c r="D231" s="33" t="s">
        <v>161</v>
      </c>
      <c r="E231" s="33" t="s">
        <v>316</v>
      </c>
      <c r="F231" s="34">
        <v>1794</v>
      </c>
      <c r="G231" s="33" t="s">
        <v>317</v>
      </c>
      <c r="H231" s="33" t="s">
        <v>318</v>
      </c>
      <c r="I231" s="33" t="s">
        <v>319</v>
      </c>
      <c r="J231" s="75" t="s">
        <v>3403</v>
      </c>
      <c r="K231" s="38">
        <v>5.93</v>
      </c>
      <c r="L231" s="33" t="s">
        <v>46</v>
      </c>
      <c r="M231" s="36">
        <v>6.4000000000000003E-3</v>
      </c>
      <c r="N231" s="36">
        <v>3.2800000000000003E-2</v>
      </c>
      <c r="O231" s="38">
        <v>37918181.869999997</v>
      </c>
      <c r="P231" s="40">
        <v>94.54</v>
      </c>
      <c r="Q231" s="38">
        <v>0</v>
      </c>
      <c r="R231" s="38">
        <v>35847.849150000002</v>
      </c>
      <c r="S231" s="36">
        <v>0.17163384840199999</v>
      </c>
      <c r="T231" s="36">
        <v>2.8252785460000001E-3</v>
      </c>
      <c r="U231" s="36">
        <v>5.4444902200000004E-4</v>
      </c>
    </row>
    <row r="232" spans="2:21" x14ac:dyDescent="0.2">
      <c r="B232" s="32" t="s">
        <v>789</v>
      </c>
      <c r="C232" s="33" t="s">
        <v>790</v>
      </c>
      <c r="D232" s="33" t="s">
        <v>161</v>
      </c>
      <c r="E232" s="33" t="s">
        <v>316</v>
      </c>
      <c r="F232" s="34">
        <v>2423</v>
      </c>
      <c r="G232" s="33" t="s">
        <v>317</v>
      </c>
      <c r="H232" s="33" t="s">
        <v>318</v>
      </c>
      <c r="I232" s="33" t="s">
        <v>319</v>
      </c>
      <c r="J232" s="75" t="s">
        <v>3403</v>
      </c>
      <c r="K232" s="38">
        <v>3.29</v>
      </c>
      <c r="L232" s="33" t="s">
        <v>46</v>
      </c>
      <c r="M232" s="36">
        <v>4.2000000000000003E-2</v>
      </c>
      <c r="N232" s="36">
        <v>3.2800000000000003E-2</v>
      </c>
      <c r="O232" s="38">
        <v>1665000</v>
      </c>
      <c r="P232" s="40">
        <v>103.73</v>
      </c>
      <c r="Q232" s="38">
        <v>0</v>
      </c>
      <c r="R232" s="38">
        <v>1727.1044999999999</v>
      </c>
      <c r="S232" s="36">
        <v>1.6650000000000002E-2</v>
      </c>
      <c r="T232" s="36">
        <v>1.36118383E-4</v>
      </c>
      <c r="U232" s="36">
        <v>2.6230872401066401E-5</v>
      </c>
    </row>
    <row r="233" spans="2:21" x14ac:dyDescent="0.2">
      <c r="B233" s="32" t="s">
        <v>791</v>
      </c>
      <c r="C233" s="33" t="s">
        <v>792</v>
      </c>
      <c r="D233" s="33" t="s">
        <v>161</v>
      </c>
      <c r="E233" s="33" t="s">
        <v>316</v>
      </c>
      <c r="F233" s="34">
        <v>1710</v>
      </c>
      <c r="G233" s="33" t="s">
        <v>317</v>
      </c>
      <c r="H233" s="33" t="s">
        <v>318</v>
      </c>
      <c r="I233" s="33" t="s">
        <v>319</v>
      </c>
      <c r="J233" s="75" t="s">
        <v>3403</v>
      </c>
      <c r="K233" s="38">
        <v>2.85</v>
      </c>
      <c r="L233" s="33" t="s">
        <v>46</v>
      </c>
      <c r="M233" s="36">
        <v>3.4299999999999997E-2</v>
      </c>
      <c r="N233" s="36">
        <v>4.24E-2</v>
      </c>
      <c r="O233" s="38">
        <v>59808923</v>
      </c>
      <c r="P233" s="41">
        <v>102</v>
      </c>
      <c r="Q233" s="38">
        <v>0</v>
      </c>
      <c r="R233" s="38">
        <v>61005.101459999998</v>
      </c>
      <c r="S233" s="36">
        <v>9.0073679215999999E-2</v>
      </c>
      <c r="T233" s="36">
        <v>4.8079984830000002E-3</v>
      </c>
      <c r="U233" s="36">
        <v>9.2653167899999997E-4</v>
      </c>
    </row>
    <row r="234" spans="2:21" x14ac:dyDescent="0.2">
      <c r="B234" s="32" t="s">
        <v>791</v>
      </c>
      <c r="C234" s="33" t="s">
        <v>793</v>
      </c>
      <c r="D234" s="33" t="s">
        <v>161</v>
      </c>
      <c r="E234" s="33" t="s">
        <v>316</v>
      </c>
      <c r="F234" s="34">
        <v>1710</v>
      </c>
      <c r="G234" s="33" t="s">
        <v>317</v>
      </c>
      <c r="H234" s="33" t="s">
        <v>318</v>
      </c>
      <c r="I234" s="33" t="s">
        <v>319</v>
      </c>
      <c r="J234" s="75" t="s">
        <v>3403</v>
      </c>
      <c r="K234" s="38">
        <v>2.851</v>
      </c>
      <c r="L234" s="33" t="s">
        <v>46</v>
      </c>
      <c r="M234" s="36">
        <v>3.4299999999999997E-2</v>
      </c>
      <c r="N234" s="36">
        <v>4.24E-2</v>
      </c>
      <c r="O234" s="38">
        <v>11500000</v>
      </c>
      <c r="P234" s="40">
        <v>101.66889999999999</v>
      </c>
      <c r="Q234" s="38">
        <v>0</v>
      </c>
      <c r="R234" s="38">
        <v>11691.923489999999</v>
      </c>
      <c r="S234" s="36">
        <v>1.7319277107999999E-2</v>
      </c>
      <c r="T234" s="36">
        <v>9.2147622100000005E-4</v>
      </c>
      <c r="U234" s="36">
        <v>1.7757428799999999E-4</v>
      </c>
    </row>
    <row r="235" spans="2:21" x14ac:dyDescent="0.2">
      <c r="B235" s="29" t="s">
        <v>794</v>
      </c>
      <c r="C235" s="75" t="s">
        <v>3403</v>
      </c>
      <c r="D235" s="75" t="s">
        <v>3403</v>
      </c>
      <c r="E235" s="75" t="s">
        <v>3403</v>
      </c>
      <c r="F235" s="75" t="s">
        <v>3403</v>
      </c>
      <c r="G235" s="75" t="s">
        <v>3403</v>
      </c>
      <c r="H235" s="75" t="s">
        <v>3403</v>
      </c>
      <c r="I235" s="75" t="s">
        <v>3403</v>
      </c>
      <c r="J235" s="75" t="s">
        <v>3403</v>
      </c>
      <c r="K235" s="37">
        <v>2.8049195635439998</v>
      </c>
      <c r="L235" s="75" t="s">
        <v>3403</v>
      </c>
      <c r="M235" s="75" t="s">
        <v>3403</v>
      </c>
      <c r="N235" s="75" t="s">
        <v>3403</v>
      </c>
      <c r="O235" s="75" t="s">
        <v>3403</v>
      </c>
      <c r="P235" s="75" t="s">
        <v>3403</v>
      </c>
      <c r="Q235" s="75" t="s">
        <v>3403</v>
      </c>
      <c r="R235" s="37">
        <v>3415697.2816099999</v>
      </c>
      <c r="S235" s="75" t="s">
        <v>3403</v>
      </c>
      <c r="T235" s="31">
        <v>0.26920154146399999</v>
      </c>
      <c r="U235" s="31">
        <v>5.1876837536000003E-2</v>
      </c>
    </row>
    <row r="236" spans="2:21" x14ac:dyDescent="0.2">
      <c r="B236" s="32" t="s">
        <v>795</v>
      </c>
      <c r="C236" s="33" t="s">
        <v>796</v>
      </c>
      <c r="D236" s="33" t="s">
        <v>161</v>
      </c>
      <c r="E236" s="33" t="s">
        <v>316</v>
      </c>
      <c r="F236" s="34">
        <v>748</v>
      </c>
      <c r="G236" s="33" t="s">
        <v>333</v>
      </c>
      <c r="H236" s="33" t="s">
        <v>92</v>
      </c>
      <c r="I236" s="33" t="s">
        <v>93</v>
      </c>
      <c r="J236" s="75" t="s">
        <v>3403</v>
      </c>
      <c r="K236" s="38">
        <v>0.93</v>
      </c>
      <c r="L236" s="33" t="s">
        <v>46</v>
      </c>
      <c r="M236" s="36">
        <v>1.8700000000000001E-2</v>
      </c>
      <c r="N236" s="36">
        <v>4.2900000000000001E-2</v>
      </c>
      <c r="O236" s="38">
        <v>27638330.510000002</v>
      </c>
      <c r="P236" s="40">
        <v>97.97</v>
      </c>
      <c r="Q236" s="38">
        <v>0</v>
      </c>
      <c r="R236" s="38">
        <v>27077.272410000001</v>
      </c>
      <c r="S236" s="36">
        <v>0.10002526047300001</v>
      </c>
      <c r="T236" s="36">
        <v>2.1340425889999999E-3</v>
      </c>
      <c r="U236" s="36">
        <v>4.11243487E-4</v>
      </c>
    </row>
    <row r="237" spans="2:21" x14ac:dyDescent="0.2">
      <c r="B237" s="32" t="s">
        <v>797</v>
      </c>
      <c r="C237" s="33" t="s">
        <v>798</v>
      </c>
      <c r="D237" s="33" t="s">
        <v>161</v>
      </c>
      <c r="E237" s="33" t="s">
        <v>316</v>
      </c>
      <c r="F237" s="34">
        <v>748</v>
      </c>
      <c r="G237" s="33" t="s">
        <v>333</v>
      </c>
      <c r="H237" s="33" t="s">
        <v>92</v>
      </c>
      <c r="I237" s="33" t="s">
        <v>93</v>
      </c>
      <c r="J237" s="75" t="s">
        <v>3403</v>
      </c>
      <c r="K237" s="38">
        <v>3.68</v>
      </c>
      <c r="L237" s="33" t="s">
        <v>46</v>
      </c>
      <c r="M237" s="36">
        <v>2.6800000000000001E-2</v>
      </c>
      <c r="N237" s="36">
        <v>4.0599999999999997E-2</v>
      </c>
      <c r="O237" s="38">
        <v>20822777.34</v>
      </c>
      <c r="P237" s="40">
        <v>95.37</v>
      </c>
      <c r="Q237" s="38">
        <v>0</v>
      </c>
      <c r="R237" s="38">
        <v>19858.68274</v>
      </c>
      <c r="S237" s="36">
        <v>9.1185853150000003E-3</v>
      </c>
      <c r="T237" s="36">
        <v>1.5651234759999999E-3</v>
      </c>
      <c r="U237" s="36">
        <v>3.0160917999999998E-4</v>
      </c>
    </row>
    <row r="238" spans="2:21" x14ac:dyDescent="0.2">
      <c r="B238" s="32" t="s">
        <v>799</v>
      </c>
      <c r="C238" s="33" t="s">
        <v>800</v>
      </c>
      <c r="D238" s="33" t="s">
        <v>161</v>
      </c>
      <c r="E238" s="33" t="s">
        <v>316</v>
      </c>
      <c r="F238" s="34">
        <v>604</v>
      </c>
      <c r="G238" s="33" t="s">
        <v>333</v>
      </c>
      <c r="H238" s="33" t="s">
        <v>92</v>
      </c>
      <c r="I238" s="33" t="s">
        <v>93</v>
      </c>
      <c r="J238" s="75" t="s">
        <v>3403</v>
      </c>
      <c r="K238" s="38">
        <v>0.25</v>
      </c>
      <c r="L238" s="33" t="s">
        <v>46</v>
      </c>
      <c r="M238" s="36">
        <v>3.0099999999999998E-2</v>
      </c>
      <c r="N238" s="36">
        <v>4.7100000000000003E-2</v>
      </c>
      <c r="O238" s="38">
        <v>30892885</v>
      </c>
      <c r="P238" s="40">
        <v>100.36</v>
      </c>
      <c r="Q238" s="38">
        <v>0</v>
      </c>
      <c r="R238" s="38">
        <v>31004.099399999999</v>
      </c>
      <c r="S238" s="36">
        <v>2.6863378260000001E-2</v>
      </c>
      <c r="T238" s="36">
        <v>2.4435278250000002E-3</v>
      </c>
      <c r="U238" s="36">
        <v>4.70883247E-4</v>
      </c>
    </row>
    <row r="239" spans="2:21" x14ac:dyDescent="0.2">
      <c r="B239" s="32" t="s">
        <v>801</v>
      </c>
      <c r="C239" s="33" t="s">
        <v>802</v>
      </c>
      <c r="D239" s="33" t="s">
        <v>161</v>
      </c>
      <c r="E239" s="33" t="s">
        <v>316</v>
      </c>
      <c r="F239" s="34">
        <v>604</v>
      </c>
      <c r="G239" s="33" t="s">
        <v>333</v>
      </c>
      <c r="H239" s="33" t="s">
        <v>92</v>
      </c>
      <c r="I239" s="33" t="s">
        <v>93</v>
      </c>
      <c r="J239" s="75" t="s">
        <v>3403</v>
      </c>
      <c r="K239" s="38">
        <v>1.1399999999999999</v>
      </c>
      <c r="L239" s="33" t="s">
        <v>46</v>
      </c>
      <c r="M239" s="36">
        <v>2.0199999999999999E-2</v>
      </c>
      <c r="N239" s="36">
        <v>4.3200000000000002E-2</v>
      </c>
      <c r="O239" s="38">
        <v>31010352.5</v>
      </c>
      <c r="P239" s="40">
        <v>99.14</v>
      </c>
      <c r="Q239" s="38">
        <v>0</v>
      </c>
      <c r="R239" s="38">
        <v>30743.66345</v>
      </c>
      <c r="S239" s="36">
        <v>3.6705657353E-2</v>
      </c>
      <c r="T239" s="36">
        <v>2.4230020720000002E-3</v>
      </c>
      <c r="U239" s="36">
        <v>4.66927804E-4</v>
      </c>
    </row>
    <row r="240" spans="2:21" x14ac:dyDescent="0.2">
      <c r="B240" s="32" t="s">
        <v>803</v>
      </c>
      <c r="C240" s="33" t="s">
        <v>804</v>
      </c>
      <c r="D240" s="33" t="s">
        <v>161</v>
      </c>
      <c r="E240" s="33" t="s">
        <v>316</v>
      </c>
      <c r="F240" s="34">
        <v>604</v>
      </c>
      <c r="G240" s="33" t="s">
        <v>333</v>
      </c>
      <c r="H240" s="33" t="s">
        <v>92</v>
      </c>
      <c r="I240" s="33" t="s">
        <v>93</v>
      </c>
      <c r="J240" s="75" t="s">
        <v>3403</v>
      </c>
      <c r="K240" s="38">
        <v>3.83</v>
      </c>
      <c r="L240" s="33" t="s">
        <v>46</v>
      </c>
      <c r="M240" s="36">
        <v>2.76E-2</v>
      </c>
      <c r="N240" s="36">
        <v>4.0899999999999999E-2</v>
      </c>
      <c r="O240" s="38">
        <v>69149134</v>
      </c>
      <c r="P240" s="40">
        <v>95.65</v>
      </c>
      <c r="Q240" s="38">
        <v>0</v>
      </c>
      <c r="R240" s="38">
        <v>66141.146670000002</v>
      </c>
      <c r="S240" s="36">
        <v>5.1746636612999997E-2</v>
      </c>
      <c r="T240" s="36">
        <v>5.212785902E-3</v>
      </c>
      <c r="U240" s="36">
        <v>1.0045367710000001E-3</v>
      </c>
    </row>
    <row r="241" spans="2:21" x14ac:dyDescent="0.2">
      <c r="B241" s="32" t="s">
        <v>805</v>
      </c>
      <c r="C241" s="33" t="s">
        <v>806</v>
      </c>
      <c r="D241" s="33" t="s">
        <v>161</v>
      </c>
      <c r="E241" s="33" t="s">
        <v>316</v>
      </c>
      <c r="F241" s="34">
        <v>231</v>
      </c>
      <c r="G241" s="33" t="s">
        <v>333</v>
      </c>
      <c r="H241" s="33" t="s">
        <v>362</v>
      </c>
      <c r="I241" s="33" t="s">
        <v>363</v>
      </c>
      <c r="J241" s="75" t="s">
        <v>3403</v>
      </c>
      <c r="K241" s="38">
        <v>0.68</v>
      </c>
      <c r="L241" s="33" t="s">
        <v>46</v>
      </c>
      <c r="M241" s="36">
        <v>1.09E-2</v>
      </c>
      <c r="N241" s="36">
        <v>4.4900000000000002E-2</v>
      </c>
      <c r="O241" s="38">
        <v>7847025</v>
      </c>
      <c r="P241" s="40">
        <v>98.12</v>
      </c>
      <c r="Q241" s="38">
        <v>0</v>
      </c>
      <c r="R241" s="38">
        <v>7699.5009399999999</v>
      </c>
      <c r="S241" s="36">
        <v>1.0238450628000001E-2</v>
      </c>
      <c r="T241" s="36">
        <v>6.0682119899999997E-4</v>
      </c>
      <c r="U241" s="36">
        <v>1.16938278E-4</v>
      </c>
    </row>
    <row r="242" spans="2:21" x14ac:dyDescent="0.2">
      <c r="B242" s="32" t="s">
        <v>807</v>
      </c>
      <c r="C242" s="33" t="s">
        <v>808</v>
      </c>
      <c r="D242" s="33" t="s">
        <v>161</v>
      </c>
      <c r="E242" s="33" t="s">
        <v>316</v>
      </c>
      <c r="F242" s="34">
        <v>231</v>
      </c>
      <c r="G242" s="33" t="s">
        <v>333</v>
      </c>
      <c r="H242" s="33" t="s">
        <v>92</v>
      </c>
      <c r="I242" s="33" t="s">
        <v>93</v>
      </c>
      <c r="J242" s="75" t="s">
        <v>3403</v>
      </c>
      <c r="K242" s="38">
        <v>1.4</v>
      </c>
      <c r="L242" s="33" t="s">
        <v>46</v>
      </c>
      <c r="M242" s="36">
        <v>2.98E-2</v>
      </c>
      <c r="N242" s="36">
        <v>4.2900000000000001E-2</v>
      </c>
      <c r="O242" s="38">
        <v>32649217</v>
      </c>
      <c r="P242" s="40">
        <v>99.89</v>
      </c>
      <c r="Q242" s="38">
        <v>0</v>
      </c>
      <c r="R242" s="38">
        <v>32613.30287</v>
      </c>
      <c r="S242" s="36">
        <v>1.2843348302999999E-2</v>
      </c>
      <c r="T242" s="36">
        <v>2.5703540680000001E-3</v>
      </c>
      <c r="U242" s="36">
        <v>4.9532346499999997E-4</v>
      </c>
    </row>
    <row r="243" spans="2:21" x14ac:dyDescent="0.2">
      <c r="B243" s="32" t="s">
        <v>809</v>
      </c>
      <c r="C243" s="33" t="s">
        <v>810</v>
      </c>
      <c r="D243" s="33" t="s">
        <v>161</v>
      </c>
      <c r="E243" s="33" t="s">
        <v>316</v>
      </c>
      <c r="F243" s="34">
        <v>231</v>
      </c>
      <c r="G243" s="33" t="s">
        <v>333</v>
      </c>
      <c r="H243" s="33" t="s">
        <v>92</v>
      </c>
      <c r="I243" s="33" t="s">
        <v>93</v>
      </c>
      <c r="J243" s="75" t="s">
        <v>3403</v>
      </c>
      <c r="K243" s="38">
        <v>3.44</v>
      </c>
      <c r="L243" s="33" t="s">
        <v>46</v>
      </c>
      <c r="M243" s="36">
        <v>2.7400000000000001E-2</v>
      </c>
      <c r="N243" s="36">
        <v>4.1599999999999998E-2</v>
      </c>
      <c r="O243" s="38">
        <v>173391114.03999999</v>
      </c>
      <c r="P243" s="40">
        <v>97.2</v>
      </c>
      <c r="Q243" s="38">
        <v>0</v>
      </c>
      <c r="R243" s="38">
        <v>168536.16286000001</v>
      </c>
      <c r="S243" s="36">
        <v>0.101277801611</v>
      </c>
      <c r="T243" s="36">
        <v>1.3282850057000001E-2</v>
      </c>
      <c r="U243" s="36">
        <v>2.559689111E-3</v>
      </c>
    </row>
    <row r="244" spans="2:21" x14ac:dyDescent="0.2">
      <c r="B244" s="32" t="s">
        <v>811</v>
      </c>
      <c r="C244" s="33" t="s">
        <v>812</v>
      </c>
      <c r="D244" s="33" t="s">
        <v>161</v>
      </c>
      <c r="E244" s="33" t="s">
        <v>316</v>
      </c>
      <c r="F244" s="34">
        <v>1728</v>
      </c>
      <c r="G244" s="33" t="s">
        <v>317</v>
      </c>
      <c r="H244" s="33" t="s">
        <v>92</v>
      </c>
      <c r="I244" s="33" t="s">
        <v>93</v>
      </c>
      <c r="J244" s="75" t="s">
        <v>3403</v>
      </c>
      <c r="K244" s="38">
        <v>2.16</v>
      </c>
      <c r="L244" s="33" t="s">
        <v>46</v>
      </c>
      <c r="M244" s="36">
        <v>1.44E-2</v>
      </c>
      <c r="N244" s="36">
        <v>4.07E-2</v>
      </c>
      <c r="O244" s="38">
        <v>25173846.34</v>
      </c>
      <c r="P244" s="40">
        <v>94.92</v>
      </c>
      <c r="Q244" s="38">
        <v>0</v>
      </c>
      <c r="R244" s="38">
        <v>23895.014940000001</v>
      </c>
      <c r="S244" s="36">
        <v>5.5941880754999999E-2</v>
      </c>
      <c r="T244" s="36">
        <v>1.8832391519999999E-3</v>
      </c>
      <c r="U244" s="36">
        <v>3.6291208000000002E-4</v>
      </c>
    </row>
    <row r="245" spans="2:21" x14ac:dyDescent="0.2">
      <c r="B245" s="32" t="s">
        <v>813</v>
      </c>
      <c r="C245" s="33" t="s">
        <v>814</v>
      </c>
      <c r="D245" s="33" t="s">
        <v>161</v>
      </c>
      <c r="E245" s="33" t="s">
        <v>316</v>
      </c>
      <c r="F245" s="34">
        <v>662</v>
      </c>
      <c r="G245" s="33" t="s">
        <v>333</v>
      </c>
      <c r="H245" s="33" t="s">
        <v>92</v>
      </c>
      <c r="I245" s="33" t="s">
        <v>93</v>
      </c>
      <c r="J245" s="75" t="s">
        <v>3403</v>
      </c>
      <c r="K245" s="38">
        <v>4.1100000000000003</v>
      </c>
      <c r="L245" s="33" t="s">
        <v>46</v>
      </c>
      <c r="M245" s="36">
        <v>2.5000000000000001E-2</v>
      </c>
      <c r="N245" s="36">
        <v>4.0899999999999999E-2</v>
      </c>
      <c r="O245" s="38">
        <v>91618344</v>
      </c>
      <c r="P245" s="40">
        <v>93.96</v>
      </c>
      <c r="Q245" s="38">
        <v>0</v>
      </c>
      <c r="R245" s="38">
        <v>86084.596019999997</v>
      </c>
      <c r="S245" s="36">
        <v>3.4738909725000003E-2</v>
      </c>
      <c r="T245" s="36">
        <v>6.7845900950000001E-3</v>
      </c>
      <c r="U245" s="36">
        <v>1.307433368E-3</v>
      </c>
    </row>
    <row r="246" spans="2:21" x14ac:dyDescent="0.2">
      <c r="B246" s="32" t="s">
        <v>815</v>
      </c>
      <c r="C246" s="33" t="s">
        <v>816</v>
      </c>
      <c r="D246" s="33" t="s">
        <v>161</v>
      </c>
      <c r="E246" s="33" t="s">
        <v>316</v>
      </c>
      <c r="F246" s="34">
        <v>662</v>
      </c>
      <c r="G246" s="33" t="s">
        <v>333</v>
      </c>
      <c r="H246" s="33" t="s">
        <v>92</v>
      </c>
      <c r="I246" s="33" t="s">
        <v>93</v>
      </c>
      <c r="J246" s="75" t="s">
        <v>3403</v>
      </c>
      <c r="K246" s="38">
        <v>1.38</v>
      </c>
      <c r="L246" s="33" t="s">
        <v>46</v>
      </c>
      <c r="M246" s="36">
        <v>3.7600000000000001E-2</v>
      </c>
      <c r="N246" s="36">
        <v>4.1700000000000001E-2</v>
      </c>
      <c r="O246" s="38">
        <v>9010976</v>
      </c>
      <c r="P246" s="40">
        <v>99.85</v>
      </c>
      <c r="Q246" s="38">
        <v>0</v>
      </c>
      <c r="R246" s="38">
        <v>8997.4595399999998</v>
      </c>
      <c r="S246" s="36">
        <v>7.4726118219999998E-3</v>
      </c>
      <c r="T246" s="36">
        <v>7.0911728299999995E-4</v>
      </c>
      <c r="U246" s="36">
        <v>1.3665137900000001E-4</v>
      </c>
    </row>
    <row r="247" spans="2:21" x14ac:dyDescent="0.2">
      <c r="B247" s="32" t="s">
        <v>817</v>
      </c>
      <c r="C247" s="33" t="s">
        <v>818</v>
      </c>
      <c r="D247" s="33" t="s">
        <v>161</v>
      </c>
      <c r="E247" s="33" t="s">
        <v>316</v>
      </c>
      <c r="F247" s="34">
        <v>1457</v>
      </c>
      <c r="G247" s="33" t="s">
        <v>819</v>
      </c>
      <c r="H247" s="33" t="s">
        <v>92</v>
      </c>
      <c r="I247" s="33" t="s">
        <v>93</v>
      </c>
      <c r="J247" s="75" t="s">
        <v>3403</v>
      </c>
      <c r="K247" s="38">
        <v>0.9</v>
      </c>
      <c r="L247" s="33" t="s">
        <v>46</v>
      </c>
      <c r="M247" s="36">
        <v>5.7000000000000002E-2</v>
      </c>
      <c r="N247" s="36">
        <v>4.6100000000000002E-2</v>
      </c>
      <c r="O247" s="38">
        <v>2440194.8199999998</v>
      </c>
      <c r="P247" s="40">
        <v>101.48</v>
      </c>
      <c r="Q247" s="38">
        <v>0</v>
      </c>
      <c r="R247" s="38">
        <v>2476.30971</v>
      </c>
      <c r="S247" s="36">
        <v>1.5799211088999999E-2</v>
      </c>
      <c r="T247" s="36">
        <v>1.9516553599999999E-4</v>
      </c>
      <c r="U247" s="36">
        <v>3.7609631628272497E-5</v>
      </c>
    </row>
    <row r="248" spans="2:21" x14ac:dyDescent="0.2">
      <c r="B248" s="32" t="s">
        <v>820</v>
      </c>
      <c r="C248" s="33" t="s">
        <v>821</v>
      </c>
      <c r="D248" s="33" t="s">
        <v>161</v>
      </c>
      <c r="E248" s="33" t="s">
        <v>316</v>
      </c>
      <c r="F248" s="34">
        <v>1060</v>
      </c>
      <c r="G248" s="33" t="s">
        <v>429</v>
      </c>
      <c r="H248" s="33" t="s">
        <v>396</v>
      </c>
      <c r="I248" s="33" t="s">
        <v>363</v>
      </c>
      <c r="J248" s="75" t="s">
        <v>3403</v>
      </c>
      <c r="K248" s="38">
        <v>2.65</v>
      </c>
      <c r="L248" s="33" t="s">
        <v>46</v>
      </c>
      <c r="M248" s="36">
        <v>2.75E-2</v>
      </c>
      <c r="N248" s="36">
        <v>4.5999999999999999E-2</v>
      </c>
      <c r="O248" s="38">
        <v>2707082.75</v>
      </c>
      <c r="P248" s="40">
        <v>95.42</v>
      </c>
      <c r="Q248" s="38">
        <v>0</v>
      </c>
      <c r="R248" s="38">
        <v>2583.0983700000002</v>
      </c>
      <c r="S248" s="36">
        <v>3.2790002718999997E-2</v>
      </c>
      <c r="T248" s="36">
        <v>2.0358187600000001E-4</v>
      </c>
      <c r="U248" s="36">
        <v>3.9231513636188599E-5</v>
      </c>
    </row>
    <row r="249" spans="2:21" x14ac:dyDescent="0.2">
      <c r="B249" s="32" t="s">
        <v>822</v>
      </c>
      <c r="C249" s="33" t="s">
        <v>823</v>
      </c>
      <c r="D249" s="33" t="s">
        <v>161</v>
      </c>
      <c r="E249" s="33" t="s">
        <v>316</v>
      </c>
      <c r="F249" s="34">
        <v>746</v>
      </c>
      <c r="G249" s="33" t="s">
        <v>824</v>
      </c>
      <c r="H249" s="33" t="s">
        <v>411</v>
      </c>
      <c r="I249" s="33" t="s">
        <v>93</v>
      </c>
      <c r="J249" s="75" t="s">
        <v>3403</v>
      </c>
      <c r="K249" s="38">
        <v>1.93</v>
      </c>
      <c r="L249" s="33" t="s">
        <v>46</v>
      </c>
      <c r="M249" s="36">
        <v>2.6100000000000002E-2</v>
      </c>
      <c r="N249" s="36">
        <v>0.04</v>
      </c>
      <c r="O249" s="38">
        <v>3921396.96</v>
      </c>
      <c r="P249" s="40">
        <v>97.47</v>
      </c>
      <c r="Q249" s="38">
        <v>0</v>
      </c>
      <c r="R249" s="38">
        <v>3822.1856200000002</v>
      </c>
      <c r="S249" s="36">
        <v>8.1274227670000004E-3</v>
      </c>
      <c r="T249" s="36">
        <v>3.0123812899999998E-4</v>
      </c>
      <c r="U249" s="36">
        <v>5.8050490454637198E-5</v>
      </c>
    </row>
    <row r="250" spans="2:21" x14ac:dyDescent="0.2">
      <c r="B250" s="32" t="s">
        <v>825</v>
      </c>
      <c r="C250" s="33" t="s">
        <v>826</v>
      </c>
      <c r="D250" s="33" t="s">
        <v>161</v>
      </c>
      <c r="E250" s="33" t="s">
        <v>316</v>
      </c>
      <c r="F250" s="34">
        <v>746</v>
      </c>
      <c r="G250" s="33" t="s">
        <v>824</v>
      </c>
      <c r="H250" s="33" t="s">
        <v>411</v>
      </c>
      <c r="I250" s="33" t="s">
        <v>93</v>
      </c>
      <c r="J250" s="75" t="s">
        <v>3403</v>
      </c>
      <c r="K250" s="38">
        <v>6.6</v>
      </c>
      <c r="L250" s="33" t="s">
        <v>46</v>
      </c>
      <c r="M250" s="36">
        <v>1.9E-2</v>
      </c>
      <c r="N250" s="36">
        <v>4.6399999999999997E-2</v>
      </c>
      <c r="O250" s="38">
        <v>2229000</v>
      </c>
      <c r="P250" s="40">
        <v>83.53</v>
      </c>
      <c r="Q250" s="38">
        <v>0</v>
      </c>
      <c r="R250" s="38">
        <v>1861.8837000000001</v>
      </c>
      <c r="S250" s="36">
        <v>2.0734883719999999E-3</v>
      </c>
      <c r="T250" s="36">
        <v>1.46740744E-4</v>
      </c>
      <c r="U250" s="36">
        <v>2.8277868397844699E-5</v>
      </c>
    </row>
    <row r="251" spans="2:21" x14ac:dyDescent="0.2">
      <c r="B251" s="32" t="s">
        <v>827</v>
      </c>
      <c r="C251" s="33" t="s">
        <v>828</v>
      </c>
      <c r="D251" s="33" t="s">
        <v>161</v>
      </c>
      <c r="E251" s="33" t="s">
        <v>316</v>
      </c>
      <c r="F251" s="34">
        <v>281</v>
      </c>
      <c r="G251" s="33" t="s">
        <v>531</v>
      </c>
      <c r="H251" s="33" t="s">
        <v>424</v>
      </c>
      <c r="I251" s="33" t="s">
        <v>93</v>
      </c>
      <c r="J251" s="75" t="s">
        <v>3403</v>
      </c>
      <c r="K251" s="38">
        <v>0.25</v>
      </c>
      <c r="L251" s="33" t="s">
        <v>46</v>
      </c>
      <c r="M251" s="36">
        <v>2.4500000000000001E-2</v>
      </c>
      <c r="N251" s="36">
        <v>4.6399999999999997E-2</v>
      </c>
      <c r="O251" s="38">
        <v>39528758.149999999</v>
      </c>
      <c r="P251" s="40">
        <v>100.1</v>
      </c>
      <c r="Q251" s="38">
        <v>0</v>
      </c>
      <c r="R251" s="38">
        <v>39568.286910000003</v>
      </c>
      <c r="S251" s="36">
        <v>0.100796113248</v>
      </c>
      <c r="T251" s="36">
        <v>3.1184976150000002E-3</v>
      </c>
      <c r="U251" s="36">
        <v>6.0095418900000001E-4</v>
      </c>
    </row>
    <row r="252" spans="2:21" x14ac:dyDescent="0.2">
      <c r="B252" s="32" t="s">
        <v>829</v>
      </c>
      <c r="C252" s="33" t="s">
        <v>830</v>
      </c>
      <c r="D252" s="33" t="s">
        <v>161</v>
      </c>
      <c r="E252" s="33" t="s">
        <v>316</v>
      </c>
      <c r="F252" s="34">
        <v>1300</v>
      </c>
      <c r="G252" s="33" t="s">
        <v>317</v>
      </c>
      <c r="H252" s="33" t="s">
        <v>424</v>
      </c>
      <c r="I252" s="33" t="s">
        <v>93</v>
      </c>
      <c r="J252" s="75" t="s">
        <v>3403</v>
      </c>
      <c r="K252" s="38">
        <v>3.37</v>
      </c>
      <c r="L252" s="33" t="s">
        <v>46</v>
      </c>
      <c r="M252" s="36">
        <v>0.05</v>
      </c>
      <c r="N252" s="36">
        <v>4.7100000000000003E-2</v>
      </c>
      <c r="O252" s="38">
        <v>9438313</v>
      </c>
      <c r="P252" s="40">
        <v>101.98</v>
      </c>
      <c r="Q252" s="38">
        <v>0</v>
      </c>
      <c r="R252" s="38">
        <v>9625.1916000000001</v>
      </c>
      <c r="S252" s="36">
        <v>2.3595782499999999E-2</v>
      </c>
      <c r="T252" s="36">
        <v>7.5859076500000005E-4</v>
      </c>
      <c r="U252" s="36">
        <v>1.4618523200000001E-4</v>
      </c>
    </row>
    <row r="253" spans="2:21" x14ac:dyDescent="0.2">
      <c r="B253" s="32" t="s">
        <v>831</v>
      </c>
      <c r="C253" s="33" t="s">
        <v>832</v>
      </c>
      <c r="D253" s="33" t="s">
        <v>161</v>
      </c>
      <c r="E253" s="33" t="s">
        <v>316</v>
      </c>
      <c r="F253" s="34">
        <v>1040</v>
      </c>
      <c r="G253" s="33" t="s">
        <v>819</v>
      </c>
      <c r="H253" s="33" t="s">
        <v>424</v>
      </c>
      <c r="I253" s="33" t="s">
        <v>93</v>
      </c>
      <c r="J253" s="75" t="s">
        <v>3403</v>
      </c>
      <c r="K253" s="38">
        <v>2.86</v>
      </c>
      <c r="L253" s="33" t="s">
        <v>46</v>
      </c>
      <c r="M253" s="36">
        <v>1.0800000000000001E-2</v>
      </c>
      <c r="N253" s="36">
        <v>4.0599999999999997E-2</v>
      </c>
      <c r="O253" s="38">
        <v>23103144.02</v>
      </c>
      <c r="P253" s="40">
        <v>91.94</v>
      </c>
      <c r="Q253" s="38">
        <v>0</v>
      </c>
      <c r="R253" s="38">
        <v>21241.030610000002</v>
      </c>
      <c r="S253" s="36">
        <v>2.0536127998999999E-2</v>
      </c>
      <c r="T253" s="36">
        <v>1.674070537E-3</v>
      </c>
      <c r="U253" s="36">
        <v>3.2260396700000001E-4</v>
      </c>
    </row>
    <row r="254" spans="2:21" x14ac:dyDescent="0.2">
      <c r="B254" s="32" t="s">
        <v>833</v>
      </c>
      <c r="C254" s="33" t="s">
        <v>834</v>
      </c>
      <c r="D254" s="33" t="s">
        <v>161</v>
      </c>
      <c r="E254" s="33" t="s">
        <v>316</v>
      </c>
      <c r="F254" s="34">
        <v>1328</v>
      </c>
      <c r="G254" s="33" t="s">
        <v>317</v>
      </c>
      <c r="H254" s="33" t="s">
        <v>424</v>
      </c>
      <c r="I254" s="33" t="s">
        <v>93</v>
      </c>
      <c r="J254" s="75" t="s">
        <v>3403</v>
      </c>
      <c r="K254" s="38">
        <v>1.49</v>
      </c>
      <c r="L254" s="33" t="s">
        <v>46</v>
      </c>
      <c r="M254" s="36">
        <v>3.39E-2</v>
      </c>
      <c r="N254" s="36">
        <v>4.7699999999999999E-2</v>
      </c>
      <c r="O254" s="38">
        <v>10180000</v>
      </c>
      <c r="P254" s="41">
        <v>98</v>
      </c>
      <c r="Q254" s="38">
        <v>412.96866</v>
      </c>
      <c r="R254" s="38">
        <v>10389.36866</v>
      </c>
      <c r="S254" s="36">
        <v>2.3451619492999998E-2</v>
      </c>
      <c r="T254" s="36">
        <v>8.1881789500000001E-4</v>
      </c>
      <c r="U254" s="36">
        <v>1.5779138000000001E-4</v>
      </c>
    </row>
    <row r="255" spans="2:21" x14ac:dyDescent="0.2">
      <c r="B255" s="32" t="s">
        <v>835</v>
      </c>
      <c r="C255" s="33" t="s">
        <v>836</v>
      </c>
      <c r="D255" s="33" t="s">
        <v>161</v>
      </c>
      <c r="E255" s="33" t="s">
        <v>316</v>
      </c>
      <c r="F255" s="34">
        <v>1328</v>
      </c>
      <c r="G255" s="33" t="s">
        <v>317</v>
      </c>
      <c r="H255" s="33" t="s">
        <v>424</v>
      </c>
      <c r="I255" s="33" t="s">
        <v>93</v>
      </c>
      <c r="J255" s="75" t="s">
        <v>3403</v>
      </c>
      <c r="K255" s="38">
        <v>6.03</v>
      </c>
      <c r="L255" s="33" t="s">
        <v>46</v>
      </c>
      <c r="M255" s="36">
        <v>2.4400000000000002E-2</v>
      </c>
      <c r="N255" s="36">
        <v>5.11E-2</v>
      </c>
      <c r="O255" s="38">
        <v>26481454</v>
      </c>
      <c r="P255" s="40">
        <v>85.52</v>
      </c>
      <c r="Q255" s="38">
        <v>646.14747999999997</v>
      </c>
      <c r="R255" s="38">
        <v>23293.086940000001</v>
      </c>
      <c r="S255" s="36">
        <v>2.1789373819999999E-2</v>
      </c>
      <c r="T255" s="36">
        <v>1.835799367E-3</v>
      </c>
      <c r="U255" s="36">
        <v>3.53770134E-4</v>
      </c>
    </row>
    <row r="256" spans="2:21" x14ac:dyDescent="0.2">
      <c r="B256" s="32" t="s">
        <v>837</v>
      </c>
      <c r="C256" s="33" t="s">
        <v>838</v>
      </c>
      <c r="D256" s="33" t="s">
        <v>161</v>
      </c>
      <c r="E256" s="33" t="s">
        <v>316</v>
      </c>
      <c r="F256" s="34">
        <v>755</v>
      </c>
      <c r="G256" s="33" t="s">
        <v>619</v>
      </c>
      <c r="H256" s="33" t="s">
        <v>424</v>
      </c>
      <c r="I256" s="33" t="s">
        <v>93</v>
      </c>
      <c r="J256" s="75" t="s">
        <v>3403</v>
      </c>
      <c r="K256" s="38">
        <v>2.85</v>
      </c>
      <c r="L256" s="33" t="s">
        <v>46</v>
      </c>
      <c r="M256" s="36">
        <v>1.6400000000000001E-2</v>
      </c>
      <c r="N256" s="36">
        <v>4.53E-2</v>
      </c>
      <c r="O256" s="38">
        <v>24896514.52</v>
      </c>
      <c r="P256" s="40">
        <v>92.71</v>
      </c>
      <c r="Q256" s="38">
        <v>0</v>
      </c>
      <c r="R256" s="38">
        <v>23081.55861</v>
      </c>
      <c r="S256" s="36">
        <v>0.12891732870700001</v>
      </c>
      <c r="T256" s="36">
        <v>1.8191281729999999E-3</v>
      </c>
      <c r="U256" s="36">
        <v>3.5055748999999998E-4</v>
      </c>
    </row>
    <row r="257" spans="2:21" x14ac:dyDescent="0.2">
      <c r="B257" s="32" t="s">
        <v>839</v>
      </c>
      <c r="C257" s="33" t="s">
        <v>840</v>
      </c>
      <c r="D257" s="33" t="s">
        <v>161</v>
      </c>
      <c r="E257" s="33" t="s">
        <v>316</v>
      </c>
      <c r="F257" s="34">
        <v>767</v>
      </c>
      <c r="G257" s="33" t="s">
        <v>458</v>
      </c>
      <c r="H257" s="33" t="s">
        <v>424</v>
      </c>
      <c r="I257" s="33" t="s">
        <v>93</v>
      </c>
      <c r="J257" s="75" t="s">
        <v>3403</v>
      </c>
      <c r="K257" s="38">
        <v>4.99</v>
      </c>
      <c r="L257" s="33" t="s">
        <v>46</v>
      </c>
      <c r="M257" s="36">
        <v>1.9400000000000001E-2</v>
      </c>
      <c r="N257" s="36">
        <v>4.7100000000000003E-2</v>
      </c>
      <c r="O257" s="38">
        <v>26450237</v>
      </c>
      <c r="P257" s="40">
        <v>87.3</v>
      </c>
      <c r="Q257" s="38">
        <v>0</v>
      </c>
      <c r="R257" s="38">
        <v>23091.0569</v>
      </c>
      <c r="S257" s="36">
        <v>4.3118858007000001E-2</v>
      </c>
      <c r="T257" s="36">
        <v>1.819876762E-3</v>
      </c>
      <c r="U257" s="36">
        <v>3.5070174800000002E-4</v>
      </c>
    </row>
    <row r="258" spans="2:21" x14ac:dyDescent="0.2">
      <c r="B258" s="32" t="s">
        <v>841</v>
      </c>
      <c r="C258" s="33" t="s">
        <v>842</v>
      </c>
      <c r="D258" s="33" t="s">
        <v>161</v>
      </c>
      <c r="E258" s="33" t="s">
        <v>316</v>
      </c>
      <c r="F258" s="34">
        <v>585</v>
      </c>
      <c r="G258" s="33" t="s">
        <v>458</v>
      </c>
      <c r="H258" s="33" t="s">
        <v>843</v>
      </c>
      <c r="I258" s="33" t="s">
        <v>363</v>
      </c>
      <c r="J258" s="75" t="s">
        <v>3403</v>
      </c>
      <c r="K258" s="38">
        <v>5.48</v>
      </c>
      <c r="L258" s="33" t="s">
        <v>46</v>
      </c>
      <c r="M258" s="36">
        <v>1.95E-2</v>
      </c>
      <c r="N258" s="36">
        <v>4.8599999999999997E-2</v>
      </c>
      <c r="O258" s="38">
        <v>41533998.619999997</v>
      </c>
      <c r="P258" s="40">
        <v>85.34</v>
      </c>
      <c r="Q258" s="38">
        <v>0</v>
      </c>
      <c r="R258" s="38">
        <v>35445.114410000002</v>
      </c>
      <c r="S258" s="36">
        <v>3.7947912814E-2</v>
      </c>
      <c r="T258" s="36">
        <v>2.7935377899999999E-3</v>
      </c>
      <c r="U258" s="36">
        <v>5.3833237799999999E-4</v>
      </c>
    </row>
    <row r="259" spans="2:21" x14ac:dyDescent="0.2">
      <c r="B259" s="32" t="s">
        <v>844</v>
      </c>
      <c r="C259" s="33" t="s">
        <v>845</v>
      </c>
      <c r="D259" s="33" t="s">
        <v>161</v>
      </c>
      <c r="E259" s="33" t="s">
        <v>316</v>
      </c>
      <c r="F259" s="34">
        <v>416</v>
      </c>
      <c r="G259" s="33" t="s">
        <v>317</v>
      </c>
      <c r="H259" s="33" t="s">
        <v>424</v>
      </c>
      <c r="I259" s="33" t="s">
        <v>93</v>
      </c>
      <c r="J259" s="75" t="s">
        <v>3403</v>
      </c>
      <c r="K259" s="38">
        <v>0.81</v>
      </c>
      <c r="L259" s="33" t="s">
        <v>46</v>
      </c>
      <c r="M259" s="36">
        <v>2.5499999999999998E-2</v>
      </c>
      <c r="N259" s="36">
        <v>4.4299999999999999E-2</v>
      </c>
      <c r="O259" s="38">
        <v>13678096.199999999</v>
      </c>
      <c r="P259" s="40">
        <v>98.58</v>
      </c>
      <c r="Q259" s="38">
        <v>0</v>
      </c>
      <c r="R259" s="38">
        <v>13483.86724</v>
      </c>
      <c r="S259" s="36">
        <v>6.7940713476000003E-2</v>
      </c>
      <c r="T259" s="36">
        <v>1.0627047849999999E-3</v>
      </c>
      <c r="U259" s="36">
        <v>2.04789925E-4</v>
      </c>
    </row>
    <row r="260" spans="2:21" x14ac:dyDescent="0.2">
      <c r="B260" s="32" t="s">
        <v>846</v>
      </c>
      <c r="C260" s="33" t="s">
        <v>847</v>
      </c>
      <c r="D260" s="33" t="s">
        <v>161</v>
      </c>
      <c r="E260" s="33" t="s">
        <v>316</v>
      </c>
      <c r="F260" s="34">
        <v>416</v>
      </c>
      <c r="G260" s="33" t="s">
        <v>317</v>
      </c>
      <c r="H260" s="33" t="s">
        <v>424</v>
      </c>
      <c r="I260" s="33" t="s">
        <v>93</v>
      </c>
      <c r="J260" s="75" t="s">
        <v>3403</v>
      </c>
      <c r="K260" s="38">
        <v>5.24</v>
      </c>
      <c r="L260" s="33" t="s">
        <v>46</v>
      </c>
      <c r="M260" s="36">
        <v>4.8899999999999999E-2</v>
      </c>
      <c r="N260" s="36">
        <v>4.7899999999999998E-2</v>
      </c>
      <c r="O260" s="38">
        <v>10106564</v>
      </c>
      <c r="P260" s="40">
        <v>100.78</v>
      </c>
      <c r="Q260" s="38">
        <v>0</v>
      </c>
      <c r="R260" s="38">
        <v>10185.395200000001</v>
      </c>
      <c r="S260" s="36">
        <v>3.3688771258000003E-2</v>
      </c>
      <c r="T260" s="36">
        <v>8.02742123E-4</v>
      </c>
      <c r="U260" s="36">
        <v>1.5469347700000001E-4</v>
      </c>
    </row>
    <row r="261" spans="2:21" x14ac:dyDescent="0.2">
      <c r="B261" s="32" t="s">
        <v>848</v>
      </c>
      <c r="C261" s="33" t="s">
        <v>849</v>
      </c>
      <c r="D261" s="33" t="s">
        <v>161</v>
      </c>
      <c r="E261" s="33" t="s">
        <v>316</v>
      </c>
      <c r="F261" s="34">
        <v>1773</v>
      </c>
      <c r="G261" s="33" t="s">
        <v>850</v>
      </c>
      <c r="H261" s="33" t="s">
        <v>843</v>
      </c>
      <c r="I261" s="33" t="s">
        <v>363</v>
      </c>
      <c r="J261" s="75" t="s">
        <v>3403</v>
      </c>
      <c r="K261" s="38">
        <v>0.41</v>
      </c>
      <c r="L261" s="33" t="s">
        <v>46</v>
      </c>
      <c r="M261" s="36">
        <v>1.49E-2</v>
      </c>
      <c r="N261" s="36">
        <v>4.7199999999999999E-2</v>
      </c>
      <c r="O261" s="38">
        <v>2260698.0099999998</v>
      </c>
      <c r="P261" s="40">
        <v>98.84</v>
      </c>
      <c r="Q261" s="38">
        <v>0</v>
      </c>
      <c r="R261" s="38">
        <v>2234.4739100000002</v>
      </c>
      <c r="S261" s="36">
        <v>1.8856688374000001E-2</v>
      </c>
      <c r="T261" s="36">
        <v>1.76105717E-4</v>
      </c>
      <c r="U261" s="36">
        <v>3.3936684211477597E-5</v>
      </c>
    </row>
    <row r="262" spans="2:21" x14ac:dyDescent="0.2">
      <c r="B262" s="32" t="s">
        <v>851</v>
      </c>
      <c r="C262" s="33" t="s">
        <v>852</v>
      </c>
      <c r="D262" s="33" t="s">
        <v>161</v>
      </c>
      <c r="E262" s="33" t="s">
        <v>316</v>
      </c>
      <c r="F262" s="34">
        <v>232</v>
      </c>
      <c r="G262" s="33" t="s">
        <v>853</v>
      </c>
      <c r="H262" s="33" t="s">
        <v>424</v>
      </c>
      <c r="I262" s="33" t="s">
        <v>93</v>
      </c>
      <c r="J262" s="75" t="s">
        <v>3403</v>
      </c>
      <c r="K262" s="38">
        <v>3.8</v>
      </c>
      <c r="L262" s="33" t="s">
        <v>46</v>
      </c>
      <c r="M262" s="36">
        <v>2.24E-2</v>
      </c>
      <c r="N262" s="36">
        <v>4.6300000000000001E-2</v>
      </c>
      <c r="O262" s="38">
        <v>20561399.91</v>
      </c>
      <c r="P262" s="41">
        <v>92</v>
      </c>
      <c r="Q262" s="38">
        <v>0</v>
      </c>
      <c r="R262" s="38">
        <v>18916.48792</v>
      </c>
      <c r="S262" s="36">
        <v>3.3444363135000002E-2</v>
      </c>
      <c r="T262" s="36">
        <v>1.490866223E-3</v>
      </c>
      <c r="U262" s="36">
        <v>2.8729933799999998E-4</v>
      </c>
    </row>
    <row r="263" spans="2:21" x14ac:dyDescent="0.2">
      <c r="B263" s="32" t="s">
        <v>854</v>
      </c>
      <c r="C263" s="33" t="s">
        <v>855</v>
      </c>
      <c r="D263" s="33" t="s">
        <v>161</v>
      </c>
      <c r="E263" s="33" t="s">
        <v>316</v>
      </c>
      <c r="F263" s="34">
        <v>323</v>
      </c>
      <c r="G263" s="33" t="s">
        <v>317</v>
      </c>
      <c r="H263" s="33" t="s">
        <v>424</v>
      </c>
      <c r="I263" s="33" t="s">
        <v>93</v>
      </c>
      <c r="J263" s="75" t="s">
        <v>3403</v>
      </c>
      <c r="K263" s="38">
        <v>0.98</v>
      </c>
      <c r="L263" s="33" t="s">
        <v>46</v>
      </c>
      <c r="M263" s="36">
        <v>3.5000000000000003E-2</v>
      </c>
      <c r="N263" s="36">
        <v>4.6699999999999998E-2</v>
      </c>
      <c r="O263" s="38">
        <v>48342535.93</v>
      </c>
      <c r="P263" s="40">
        <v>98.94</v>
      </c>
      <c r="Q263" s="38">
        <v>0</v>
      </c>
      <c r="R263" s="38">
        <v>47830.105060000002</v>
      </c>
      <c r="S263" s="36">
        <v>6.9550600258E-2</v>
      </c>
      <c r="T263" s="36">
        <v>3.7696367529999998E-3</v>
      </c>
      <c r="U263" s="36">
        <v>7.2643281399999995E-4</v>
      </c>
    </row>
    <row r="264" spans="2:21" x14ac:dyDescent="0.2">
      <c r="B264" s="32" t="s">
        <v>856</v>
      </c>
      <c r="C264" s="33" t="s">
        <v>857</v>
      </c>
      <c r="D264" s="33" t="s">
        <v>161</v>
      </c>
      <c r="E264" s="33" t="s">
        <v>316</v>
      </c>
      <c r="F264" s="34">
        <v>1431</v>
      </c>
      <c r="G264" s="33" t="s">
        <v>458</v>
      </c>
      <c r="H264" s="33" t="s">
        <v>843</v>
      </c>
      <c r="I264" s="33" t="s">
        <v>363</v>
      </c>
      <c r="J264" s="75" t="s">
        <v>3403</v>
      </c>
      <c r="K264" s="38">
        <v>0.5</v>
      </c>
      <c r="L264" s="33" t="s">
        <v>46</v>
      </c>
      <c r="M264" s="36">
        <v>4.1000000000000002E-2</v>
      </c>
      <c r="N264" s="36">
        <v>5.2299999999999999E-2</v>
      </c>
      <c r="O264" s="38">
        <v>4989400</v>
      </c>
      <c r="P264" s="40">
        <v>99.49</v>
      </c>
      <c r="Q264" s="38">
        <v>102.28270000000001</v>
      </c>
      <c r="R264" s="38">
        <v>5066.2367599999998</v>
      </c>
      <c r="S264" s="36">
        <v>1.6631333333000001E-2</v>
      </c>
      <c r="T264" s="36">
        <v>3.9928560100000002E-4</v>
      </c>
      <c r="U264" s="36">
        <v>7.6944857711361503E-5</v>
      </c>
    </row>
    <row r="265" spans="2:21" x14ac:dyDescent="0.2">
      <c r="B265" s="32" t="s">
        <v>858</v>
      </c>
      <c r="C265" s="33" t="s">
        <v>859</v>
      </c>
      <c r="D265" s="33" t="s">
        <v>161</v>
      </c>
      <c r="E265" s="33" t="s">
        <v>316</v>
      </c>
      <c r="F265" s="34">
        <v>566</v>
      </c>
      <c r="G265" s="33" t="s">
        <v>458</v>
      </c>
      <c r="H265" s="33" t="s">
        <v>843</v>
      </c>
      <c r="I265" s="33" t="s">
        <v>363</v>
      </c>
      <c r="J265" s="75" t="s">
        <v>3403</v>
      </c>
      <c r="K265" s="38">
        <v>1.71</v>
      </c>
      <c r="L265" s="33" t="s">
        <v>46</v>
      </c>
      <c r="M265" s="36">
        <v>2.9399999999999999E-2</v>
      </c>
      <c r="N265" s="36">
        <v>4.2799999999999998E-2</v>
      </c>
      <c r="O265" s="38">
        <v>9026.44</v>
      </c>
      <c r="P265" s="40">
        <v>98.52</v>
      </c>
      <c r="Q265" s="38">
        <v>0</v>
      </c>
      <c r="R265" s="38">
        <v>8.8928499999999993</v>
      </c>
      <c r="S265" s="36">
        <v>5.6266758858367603E-5</v>
      </c>
      <c r="T265" s="36">
        <v>7.0087268590890304E-7</v>
      </c>
      <c r="U265" s="36">
        <v>1.3506259385684199E-7</v>
      </c>
    </row>
    <row r="266" spans="2:21" x14ac:dyDescent="0.2">
      <c r="B266" s="32" t="s">
        <v>860</v>
      </c>
      <c r="C266" s="33" t="s">
        <v>861</v>
      </c>
      <c r="D266" s="33" t="s">
        <v>161</v>
      </c>
      <c r="E266" s="33" t="s">
        <v>316</v>
      </c>
      <c r="F266" s="34">
        <v>1665</v>
      </c>
      <c r="G266" s="33" t="s">
        <v>429</v>
      </c>
      <c r="H266" s="33" t="s">
        <v>424</v>
      </c>
      <c r="I266" s="33" t="s">
        <v>93</v>
      </c>
      <c r="J266" s="75" t="s">
        <v>3403</v>
      </c>
      <c r="K266" s="38">
        <v>3.12</v>
      </c>
      <c r="L266" s="33" t="s">
        <v>46</v>
      </c>
      <c r="M266" s="36">
        <v>6.3500000000000001E-2</v>
      </c>
      <c r="N266" s="36">
        <v>5.7500000000000002E-2</v>
      </c>
      <c r="O266" s="38">
        <v>49869499</v>
      </c>
      <c r="P266" s="40">
        <v>102.09</v>
      </c>
      <c r="Q266" s="38">
        <v>0</v>
      </c>
      <c r="R266" s="38">
        <v>50911.771520000002</v>
      </c>
      <c r="S266" s="36">
        <v>0.12163292438999999</v>
      </c>
      <c r="T266" s="36">
        <v>4.0125123039999998E-3</v>
      </c>
      <c r="U266" s="36">
        <v>7.7323646700000004E-4</v>
      </c>
    </row>
    <row r="267" spans="2:21" x14ac:dyDescent="0.2">
      <c r="B267" s="32" t="s">
        <v>862</v>
      </c>
      <c r="C267" s="33" t="s">
        <v>863</v>
      </c>
      <c r="D267" s="33" t="s">
        <v>161</v>
      </c>
      <c r="E267" s="33" t="s">
        <v>316</v>
      </c>
      <c r="F267" s="34">
        <v>643</v>
      </c>
      <c r="G267" s="33" t="s">
        <v>853</v>
      </c>
      <c r="H267" s="33" t="s">
        <v>424</v>
      </c>
      <c r="I267" s="33" t="s">
        <v>93</v>
      </c>
      <c r="J267" s="75" t="s">
        <v>3403</v>
      </c>
      <c r="K267" s="38">
        <v>0.57999999999999996</v>
      </c>
      <c r="L267" s="33" t="s">
        <v>46</v>
      </c>
      <c r="M267" s="36">
        <v>2.3599999999999999E-2</v>
      </c>
      <c r="N267" s="36">
        <v>4.9700000000000001E-2</v>
      </c>
      <c r="O267" s="38">
        <v>30595.119999999999</v>
      </c>
      <c r="P267" s="40">
        <v>99.55</v>
      </c>
      <c r="Q267" s="38">
        <v>0</v>
      </c>
      <c r="R267" s="38">
        <v>30.457439999999998</v>
      </c>
      <c r="S267" s="36">
        <v>3.42802464E-4</v>
      </c>
      <c r="T267" s="36">
        <v>2.4004439272797002E-6</v>
      </c>
      <c r="U267" s="36">
        <v>4.6258070794392401E-7</v>
      </c>
    </row>
    <row r="268" spans="2:21" x14ac:dyDescent="0.2">
      <c r="B268" s="32" t="s">
        <v>864</v>
      </c>
      <c r="C268" s="33" t="s">
        <v>865</v>
      </c>
      <c r="D268" s="33" t="s">
        <v>161</v>
      </c>
      <c r="E268" s="33" t="s">
        <v>316</v>
      </c>
      <c r="F268" s="34">
        <v>1060</v>
      </c>
      <c r="G268" s="33" t="s">
        <v>429</v>
      </c>
      <c r="H268" s="33" t="s">
        <v>843</v>
      </c>
      <c r="I268" s="33" t="s">
        <v>363</v>
      </c>
      <c r="J268" s="75" t="s">
        <v>3403</v>
      </c>
      <c r="K268" s="38">
        <v>4.47</v>
      </c>
      <c r="L268" s="33" t="s">
        <v>46</v>
      </c>
      <c r="M268" s="36">
        <v>3.6900000000000002E-2</v>
      </c>
      <c r="N268" s="36">
        <v>4.8899999999999999E-2</v>
      </c>
      <c r="O268" s="38">
        <v>179503.51</v>
      </c>
      <c r="P268" s="40">
        <v>96.53</v>
      </c>
      <c r="Q268" s="38">
        <v>0</v>
      </c>
      <c r="R268" s="38">
        <v>173.27474000000001</v>
      </c>
      <c r="S268" s="36">
        <v>6.4108396400000003E-4</v>
      </c>
      <c r="T268" s="36">
        <v>1.36563118037487E-5</v>
      </c>
      <c r="U268" s="36">
        <v>2.6316575489600999E-6</v>
      </c>
    </row>
    <row r="269" spans="2:21" x14ac:dyDescent="0.2">
      <c r="B269" s="32" t="s">
        <v>866</v>
      </c>
      <c r="C269" s="33" t="s">
        <v>867</v>
      </c>
      <c r="D269" s="33" t="s">
        <v>161</v>
      </c>
      <c r="E269" s="33" t="s">
        <v>316</v>
      </c>
      <c r="F269" s="34">
        <v>1060</v>
      </c>
      <c r="G269" s="33" t="s">
        <v>429</v>
      </c>
      <c r="H269" s="33" t="s">
        <v>843</v>
      </c>
      <c r="I269" s="33" t="s">
        <v>363</v>
      </c>
      <c r="J269" s="75" t="s">
        <v>3403</v>
      </c>
      <c r="K269" s="38">
        <v>6.34</v>
      </c>
      <c r="L269" s="33" t="s">
        <v>46</v>
      </c>
      <c r="M269" s="36">
        <v>2.8000000000000001E-2</v>
      </c>
      <c r="N269" s="36">
        <v>5.3699999999999998E-2</v>
      </c>
      <c r="O269" s="38">
        <v>15581905.960000001</v>
      </c>
      <c r="P269" s="40">
        <v>86.05</v>
      </c>
      <c r="Q269" s="38">
        <v>0</v>
      </c>
      <c r="R269" s="38">
        <v>13408.230079999999</v>
      </c>
      <c r="S269" s="36">
        <v>2.8117531506999999E-2</v>
      </c>
      <c r="T269" s="36">
        <v>1.056743589E-3</v>
      </c>
      <c r="U269" s="36">
        <v>2.0364116400000001E-4</v>
      </c>
    </row>
    <row r="270" spans="2:21" x14ac:dyDescent="0.2">
      <c r="B270" s="32" t="s">
        <v>868</v>
      </c>
      <c r="C270" s="33" t="s">
        <v>869</v>
      </c>
      <c r="D270" s="33" t="s">
        <v>161</v>
      </c>
      <c r="E270" s="33" t="s">
        <v>316</v>
      </c>
      <c r="F270" s="34">
        <v>1737</v>
      </c>
      <c r="G270" s="33" t="s">
        <v>429</v>
      </c>
      <c r="H270" s="33" t="s">
        <v>424</v>
      </c>
      <c r="I270" s="33" t="s">
        <v>93</v>
      </c>
      <c r="J270" s="75" t="s">
        <v>3403</v>
      </c>
      <c r="K270" s="38">
        <v>0.99</v>
      </c>
      <c r="L270" s="33" t="s">
        <v>46</v>
      </c>
      <c r="M270" s="36">
        <v>3.3799999999999997E-2</v>
      </c>
      <c r="N270" s="36">
        <v>5.6000000000000001E-2</v>
      </c>
      <c r="O270" s="38">
        <v>5969015.5</v>
      </c>
      <c r="P270" s="40">
        <v>97.94</v>
      </c>
      <c r="Q270" s="38">
        <v>0</v>
      </c>
      <c r="R270" s="38">
        <v>5846.0537800000002</v>
      </c>
      <c r="S270" s="36">
        <v>2.9169475973999999E-2</v>
      </c>
      <c r="T270" s="36">
        <v>4.6074536399999999E-4</v>
      </c>
      <c r="U270" s="36">
        <v>8.8788542183146406E-5</v>
      </c>
    </row>
    <row r="271" spans="2:21" x14ac:dyDescent="0.2">
      <c r="B271" s="32" t="s">
        <v>870</v>
      </c>
      <c r="C271" s="33" t="s">
        <v>871</v>
      </c>
      <c r="D271" s="33" t="s">
        <v>161</v>
      </c>
      <c r="E271" s="33" t="s">
        <v>316</v>
      </c>
      <c r="F271" s="34">
        <v>1737</v>
      </c>
      <c r="G271" s="33" t="s">
        <v>429</v>
      </c>
      <c r="H271" s="33" t="s">
        <v>424</v>
      </c>
      <c r="I271" s="33" t="s">
        <v>93</v>
      </c>
      <c r="J271" s="75" t="s">
        <v>3403</v>
      </c>
      <c r="K271" s="38">
        <v>2.84</v>
      </c>
      <c r="L271" s="33" t="s">
        <v>46</v>
      </c>
      <c r="M271" s="36">
        <v>3.49E-2</v>
      </c>
      <c r="N271" s="36">
        <v>6.3200000000000006E-2</v>
      </c>
      <c r="O271" s="38">
        <v>42510581</v>
      </c>
      <c r="P271" s="40">
        <v>92.66</v>
      </c>
      <c r="Q271" s="38">
        <v>0</v>
      </c>
      <c r="R271" s="38">
        <v>39390.304360000002</v>
      </c>
      <c r="S271" s="36">
        <v>4.4960842422999997E-2</v>
      </c>
      <c r="T271" s="36">
        <v>3.104470267E-3</v>
      </c>
      <c r="U271" s="36">
        <v>5.9825103000000004E-4</v>
      </c>
    </row>
    <row r="272" spans="2:21" x14ac:dyDescent="0.2">
      <c r="B272" s="32" t="s">
        <v>872</v>
      </c>
      <c r="C272" s="33" t="s">
        <v>873</v>
      </c>
      <c r="D272" s="33" t="s">
        <v>161</v>
      </c>
      <c r="E272" s="33" t="s">
        <v>316</v>
      </c>
      <c r="F272" s="34">
        <v>1527</v>
      </c>
      <c r="G272" s="33" t="s">
        <v>458</v>
      </c>
      <c r="H272" s="33" t="s">
        <v>424</v>
      </c>
      <c r="I272" s="33" t="s">
        <v>93</v>
      </c>
      <c r="J272" s="75" t="s">
        <v>3403</v>
      </c>
      <c r="K272" s="38">
        <v>0.08</v>
      </c>
      <c r="L272" s="33" t="s">
        <v>46</v>
      </c>
      <c r="M272" s="36">
        <v>3.85E-2</v>
      </c>
      <c r="N272" s="36">
        <v>7.2499999999999995E-2</v>
      </c>
      <c r="O272" s="38">
        <v>22636249</v>
      </c>
      <c r="P272" s="40">
        <v>101.34</v>
      </c>
      <c r="Q272" s="38">
        <v>0</v>
      </c>
      <c r="R272" s="38">
        <v>22939.57474</v>
      </c>
      <c r="S272" s="36">
        <v>5.6756493350999998E-2</v>
      </c>
      <c r="T272" s="36">
        <v>1.8079379900000001E-3</v>
      </c>
      <c r="U272" s="36">
        <v>3.4840107100000001E-4</v>
      </c>
    </row>
    <row r="273" spans="2:21" x14ac:dyDescent="0.2">
      <c r="B273" s="32" t="s">
        <v>874</v>
      </c>
      <c r="C273" s="33" t="s">
        <v>875</v>
      </c>
      <c r="D273" s="33" t="s">
        <v>161</v>
      </c>
      <c r="E273" s="33" t="s">
        <v>316</v>
      </c>
      <c r="F273" s="34">
        <v>1662</v>
      </c>
      <c r="G273" s="33" t="s">
        <v>429</v>
      </c>
      <c r="H273" s="33" t="s">
        <v>424</v>
      </c>
      <c r="I273" s="33" t="s">
        <v>93</v>
      </c>
      <c r="J273" s="75" t="s">
        <v>3403</v>
      </c>
      <c r="K273" s="38">
        <v>2.29</v>
      </c>
      <c r="L273" s="33" t="s">
        <v>46</v>
      </c>
      <c r="M273" s="36">
        <v>0.09</v>
      </c>
      <c r="N273" s="36">
        <v>7.7200000000000005E-2</v>
      </c>
      <c r="O273" s="38">
        <v>28586000</v>
      </c>
      <c r="P273" s="40">
        <v>103.22</v>
      </c>
      <c r="Q273" s="38">
        <v>0</v>
      </c>
      <c r="R273" s="38">
        <v>29506.4692</v>
      </c>
      <c r="S273" s="36">
        <v>7.9405555554999993E-2</v>
      </c>
      <c r="T273" s="36">
        <v>2.3254950119999999E-3</v>
      </c>
      <c r="U273" s="36">
        <v>4.48137578E-4</v>
      </c>
    </row>
    <row r="274" spans="2:21" x14ac:dyDescent="0.2">
      <c r="B274" s="32" t="s">
        <v>874</v>
      </c>
      <c r="C274" s="33" t="s">
        <v>876</v>
      </c>
      <c r="D274" s="33" t="s">
        <v>161</v>
      </c>
      <c r="E274" s="33" t="s">
        <v>316</v>
      </c>
      <c r="F274" s="34">
        <v>1662</v>
      </c>
      <c r="G274" s="33" t="s">
        <v>429</v>
      </c>
      <c r="H274" s="33" t="s">
        <v>424</v>
      </c>
      <c r="I274" s="33" t="s">
        <v>93</v>
      </c>
      <c r="J274" s="75" t="s">
        <v>3403</v>
      </c>
      <c r="K274" s="38">
        <v>2.294</v>
      </c>
      <c r="L274" s="33" t="s">
        <v>46</v>
      </c>
      <c r="M274" s="36">
        <v>0.09</v>
      </c>
      <c r="N274" s="36">
        <v>7.7200000000000005E-2</v>
      </c>
      <c r="O274" s="38">
        <v>5400000</v>
      </c>
      <c r="P274" s="40">
        <v>101.68689999999999</v>
      </c>
      <c r="Q274" s="38">
        <v>0</v>
      </c>
      <c r="R274" s="38">
        <v>5491.0925900000002</v>
      </c>
      <c r="S274" s="36">
        <v>1.4999999999999999E-2</v>
      </c>
      <c r="T274" s="36">
        <v>4.32769788E-4</v>
      </c>
      <c r="U274" s="36">
        <v>8.3397471936834896E-5</v>
      </c>
    </row>
    <row r="275" spans="2:21" x14ac:dyDescent="0.2">
      <c r="B275" s="32" t="s">
        <v>874</v>
      </c>
      <c r="C275" s="33" t="s">
        <v>876</v>
      </c>
      <c r="D275" s="33" t="s">
        <v>161</v>
      </c>
      <c r="E275" s="33" t="s">
        <v>316</v>
      </c>
      <c r="F275" s="34">
        <v>1662</v>
      </c>
      <c r="G275" s="33" t="s">
        <v>429</v>
      </c>
      <c r="H275" s="33" t="s">
        <v>424</v>
      </c>
      <c r="I275" s="33" t="s">
        <v>93</v>
      </c>
      <c r="J275" s="75" t="s">
        <v>3403</v>
      </c>
      <c r="K275" s="38">
        <v>2.294</v>
      </c>
      <c r="L275" s="33" t="s">
        <v>46</v>
      </c>
      <c r="M275" s="36">
        <v>0.09</v>
      </c>
      <c r="N275" s="36">
        <v>7.7200000000000005E-2</v>
      </c>
      <c r="O275" s="38">
        <v>13500000</v>
      </c>
      <c r="P275" s="40">
        <v>102.95359999999999</v>
      </c>
      <c r="Q275" s="38">
        <v>0</v>
      </c>
      <c r="R275" s="38">
        <v>13898.736000000001</v>
      </c>
      <c r="S275" s="36">
        <v>3.7499999999999999E-2</v>
      </c>
      <c r="T275" s="36">
        <v>1.09540186E-3</v>
      </c>
      <c r="U275" s="36">
        <v>2.11090857E-4</v>
      </c>
    </row>
    <row r="276" spans="2:21" x14ac:dyDescent="0.2">
      <c r="B276" s="32" t="s">
        <v>877</v>
      </c>
      <c r="C276" s="33" t="s">
        <v>878</v>
      </c>
      <c r="D276" s="33" t="s">
        <v>161</v>
      </c>
      <c r="E276" s="33" t="s">
        <v>316</v>
      </c>
      <c r="F276" s="34">
        <v>777</v>
      </c>
      <c r="G276" s="33" t="s">
        <v>524</v>
      </c>
      <c r="H276" s="33" t="s">
        <v>424</v>
      </c>
      <c r="I276" s="33" t="s">
        <v>93</v>
      </c>
      <c r="J276" s="75" t="s">
        <v>3403</v>
      </c>
      <c r="K276" s="38">
        <v>3.03</v>
      </c>
      <c r="L276" s="33" t="s">
        <v>46</v>
      </c>
      <c r="M276" s="36">
        <v>5.0900000000000001E-2</v>
      </c>
      <c r="N276" s="36">
        <v>4.19E-2</v>
      </c>
      <c r="O276" s="38">
        <v>859313.21</v>
      </c>
      <c r="P276" s="40">
        <v>103.81</v>
      </c>
      <c r="Q276" s="38">
        <v>0</v>
      </c>
      <c r="R276" s="38">
        <v>892.05304000000001</v>
      </c>
      <c r="S276" s="36">
        <v>1.3872001230000001E-3</v>
      </c>
      <c r="T276" s="36">
        <v>7.0305426282687994E-5</v>
      </c>
      <c r="U276" s="36">
        <v>1.35482997509551E-5</v>
      </c>
    </row>
    <row r="277" spans="2:21" x14ac:dyDescent="0.2">
      <c r="B277" s="32" t="s">
        <v>879</v>
      </c>
      <c r="C277" s="33" t="s">
        <v>880</v>
      </c>
      <c r="D277" s="33" t="s">
        <v>161</v>
      </c>
      <c r="E277" s="33" t="s">
        <v>316</v>
      </c>
      <c r="F277" s="34">
        <v>141</v>
      </c>
      <c r="G277" s="33" t="s">
        <v>382</v>
      </c>
      <c r="H277" s="33" t="s">
        <v>424</v>
      </c>
      <c r="I277" s="33" t="s">
        <v>93</v>
      </c>
      <c r="J277" s="75" t="s">
        <v>3403</v>
      </c>
      <c r="K277" s="38">
        <v>1.31</v>
      </c>
      <c r="L277" s="33" t="s">
        <v>46</v>
      </c>
      <c r="M277" s="36">
        <v>2.7E-2</v>
      </c>
      <c r="N277" s="36">
        <v>4.6300000000000001E-2</v>
      </c>
      <c r="O277" s="38">
        <v>15732.19</v>
      </c>
      <c r="P277" s="40">
        <v>97.71</v>
      </c>
      <c r="Q277" s="38">
        <v>0</v>
      </c>
      <c r="R277" s="38">
        <v>15.371919999999999</v>
      </c>
      <c r="S277" s="36">
        <v>1.0060026100000001E-4</v>
      </c>
      <c r="T277" s="36">
        <v>1.2115079932728899E-6</v>
      </c>
      <c r="U277" s="36">
        <v>2.3346524317399501E-7</v>
      </c>
    </row>
    <row r="278" spans="2:21" x14ac:dyDescent="0.2">
      <c r="B278" s="32" t="s">
        <v>881</v>
      </c>
      <c r="C278" s="33" t="s">
        <v>882</v>
      </c>
      <c r="D278" s="33" t="s">
        <v>161</v>
      </c>
      <c r="E278" s="33" t="s">
        <v>316</v>
      </c>
      <c r="F278" s="34">
        <v>141</v>
      </c>
      <c r="G278" s="33" t="s">
        <v>382</v>
      </c>
      <c r="H278" s="33" t="s">
        <v>424</v>
      </c>
      <c r="I278" s="33" t="s">
        <v>93</v>
      </c>
      <c r="J278" s="75" t="s">
        <v>3403</v>
      </c>
      <c r="K278" s="38">
        <v>3.63</v>
      </c>
      <c r="L278" s="33" t="s">
        <v>46</v>
      </c>
      <c r="M278" s="36">
        <v>4.5600000000000002E-2</v>
      </c>
      <c r="N278" s="36">
        <v>5.0900000000000001E-2</v>
      </c>
      <c r="O278" s="38">
        <v>39389748.729999997</v>
      </c>
      <c r="P278" s="40">
        <v>98.58</v>
      </c>
      <c r="Q278" s="38">
        <v>0</v>
      </c>
      <c r="R278" s="38">
        <v>38830.414299999997</v>
      </c>
      <c r="S278" s="36">
        <v>7.6311417418999994E-2</v>
      </c>
      <c r="T278" s="36">
        <v>3.0603436200000002E-3</v>
      </c>
      <c r="U278" s="36">
        <v>5.8974754700000004E-4</v>
      </c>
    </row>
    <row r="279" spans="2:21" x14ac:dyDescent="0.2">
      <c r="B279" s="32" t="s">
        <v>883</v>
      </c>
      <c r="C279" s="33" t="s">
        <v>884</v>
      </c>
      <c r="D279" s="33" t="s">
        <v>161</v>
      </c>
      <c r="E279" s="33" t="s">
        <v>316</v>
      </c>
      <c r="F279" s="34">
        <v>390</v>
      </c>
      <c r="G279" s="33" t="s">
        <v>317</v>
      </c>
      <c r="H279" s="33" t="s">
        <v>532</v>
      </c>
      <c r="I279" s="33" t="s">
        <v>93</v>
      </c>
      <c r="J279" s="75" t="s">
        <v>3403</v>
      </c>
      <c r="K279" s="38">
        <v>1.55</v>
      </c>
      <c r="L279" s="33" t="s">
        <v>46</v>
      </c>
      <c r="M279" s="36">
        <v>3.85E-2</v>
      </c>
      <c r="N279" s="36">
        <v>5.16E-2</v>
      </c>
      <c r="O279" s="38">
        <v>8185587.1500000004</v>
      </c>
      <c r="P279" s="40">
        <v>101.22</v>
      </c>
      <c r="Q279" s="38">
        <v>0</v>
      </c>
      <c r="R279" s="38">
        <v>8285.4513100000004</v>
      </c>
      <c r="S279" s="36">
        <v>8.5416369130000003E-3</v>
      </c>
      <c r="T279" s="36">
        <v>6.5300173800000004E-4</v>
      </c>
      <c r="U279" s="36">
        <v>1.25837559E-4</v>
      </c>
    </row>
    <row r="280" spans="2:21" x14ac:dyDescent="0.2">
      <c r="B280" s="32" t="s">
        <v>885</v>
      </c>
      <c r="C280" s="33" t="s">
        <v>886</v>
      </c>
      <c r="D280" s="33" t="s">
        <v>161</v>
      </c>
      <c r="E280" s="33" t="s">
        <v>316</v>
      </c>
      <c r="F280" s="34">
        <v>390</v>
      </c>
      <c r="G280" s="33" t="s">
        <v>317</v>
      </c>
      <c r="H280" s="33" t="s">
        <v>532</v>
      </c>
      <c r="I280" s="33" t="s">
        <v>93</v>
      </c>
      <c r="J280" s="75" t="s">
        <v>3403</v>
      </c>
      <c r="K280" s="38">
        <v>1.55</v>
      </c>
      <c r="L280" s="33" t="s">
        <v>46</v>
      </c>
      <c r="M280" s="36">
        <v>6.9900000000000004E-2</v>
      </c>
      <c r="N280" s="36">
        <v>6.0900000000000003E-2</v>
      </c>
      <c r="O280" s="38">
        <v>12013046</v>
      </c>
      <c r="P280" s="40">
        <v>102.21</v>
      </c>
      <c r="Q280" s="38">
        <v>0</v>
      </c>
      <c r="R280" s="38">
        <v>12278.534309999999</v>
      </c>
      <c r="S280" s="36">
        <v>8.5845310809999995E-3</v>
      </c>
      <c r="T280" s="36">
        <v>9.6770881299999996E-4</v>
      </c>
      <c r="U280" s="36">
        <v>1.8648360099999999E-4</v>
      </c>
    </row>
    <row r="281" spans="2:21" x14ac:dyDescent="0.2">
      <c r="B281" s="32" t="s">
        <v>887</v>
      </c>
      <c r="C281" s="33" t="s">
        <v>888</v>
      </c>
      <c r="D281" s="33" t="s">
        <v>161</v>
      </c>
      <c r="E281" s="33" t="s">
        <v>316</v>
      </c>
      <c r="F281" s="34">
        <v>390</v>
      </c>
      <c r="G281" s="33" t="s">
        <v>317</v>
      </c>
      <c r="H281" s="33" t="s">
        <v>532</v>
      </c>
      <c r="I281" s="33" t="s">
        <v>93</v>
      </c>
      <c r="J281" s="75" t="s">
        <v>3403</v>
      </c>
      <c r="K281" s="38">
        <v>4.92</v>
      </c>
      <c r="L281" s="33" t="s">
        <v>46</v>
      </c>
      <c r="M281" s="36">
        <v>2.6599999999999999E-2</v>
      </c>
      <c r="N281" s="36">
        <v>5.5899999999999998E-2</v>
      </c>
      <c r="O281" s="38">
        <v>352372</v>
      </c>
      <c r="P281" s="40">
        <v>88.93</v>
      </c>
      <c r="Q281" s="38">
        <v>0</v>
      </c>
      <c r="R281" s="38">
        <v>313.36442</v>
      </c>
      <c r="S281" s="36">
        <v>2.1921097680000002E-3</v>
      </c>
      <c r="T281" s="36">
        <v>2.4697207612147499E-5</v>
      </c>
      <c r="U281" s="36">
        <v>4.7593079145206204E-6</v>
      </c>
    </row>
    <row r="282" spans="2:21" x14ac:dyDescent="0.2">
      <c r="B282" s="32" t="s">
        <v>889</v>
      </c>
      <c r="C282" s="33" t="s">
        <v>890</v>
      </c>
      <c r="D282" s="33" t="s">
        <v>161</v>
      </c>
      <c r="E282" s="33" t="s">
        <v>316</v>
      </c>
      <c r="F282" s="34">
        <v>390</v>
      </c>
      <c r="G282" s="33" t="s">
        <v>317</v>
      </c>
      <c r="H282" s="33" t="s">
        <v>532</v>
      </c>
      <c r="I282" s="33" t="s">
        <v>93</v>
      </c>
      <c r="J282" s="75" t="s">
        <v>3403</v>
      </c>
      <c r="K282" s="38">
        <v>4.96</v>
      </c>
      <c r="L282" s="33" t="s">
        <v>46</v>
      </c>
      <c r="M282" s="36">
        <v>2.41E-2</v>
      </c>
      <c r="N282" s="36">
        <v>5.5500000000000001E-2</v>
      </c>
      <c r="O282" s="38">
        <v>1990843</v>
      </c>
      <c r="P282" s="40">
        <v>87.72</v>
      </c>
      <c r="Q282" s="38">
        <v>0</v>
      </c>
      <c r="R282" s="38">
        <v>1746.3674799999999</v>
      </c>
      <c r="S282" s="36">
        <v>1.130451636E-3</v>
      </c>
      <c r="T282" s="36">
        <v>1.37636558E-4</v>
      </c>
      <c r="U282" s="36">
        <v>2.6523434183196202E-5</v>
      </c>
    </row>
    <row r="283" spans="2:21" x14ac:dyDescent="0.2">
      <c r="B283" s="32" t="s">
        <v>891</v>
      </c>
      <c r="C283" s="33" t="s">
        <v>892</v>
      </c>
      <c r="D283" s="33" t="s">
        <v>161</v>
      </c>
      <c r="E283" s="33" t="s">
        <v>316</v>
      </c>
      <c r="F283" s="34">
        <v>390</v>
      </c>
      <c r="G283" s="33" t="s">
        <v>317</v>
      </c>
      <c r="H283" s="33" t="s">
        <v>532</v>
      </c>
      <c r="I283" s="33" t="s">
        <v>93</v>
      </c>
      <c r="J283" s="75" t="s">
        <v>3403</v>
      </c>
      <c r="K283" s="38">
        <v>6.7</v>
      </c>
      <c r="L283" s="33" t="s">
        <v>46</v>
      </c>
      <c r="M283" s="36">
        <v>4.9399999999999999E-2</v>
      </c>
      <c r="N283" s="36">
        <v>6.1199999999999997E-2</v>
      </c>
      <c r="O283" s="38">
        <v>1396990</v>
      </c>
      <c r="P283" s="40">
        <v>96.55</v>
      </c>
      <c r="Q283" s="38">
        <v>0</v>
      </c>
      <c r="R283" s="38">
        <v>1348.79384</v>
      </c>
      <c r="S283" s="36">
        <v>1.5563596739999999E-3</v>
      </c>
      <c r="T283" s="36">
        <v>1.06302564E-4</v>
      </c>
      <c r="U283" s="36">
        <v>2.04851756870441E-5</v>
      </c>
    </row>
    <row r="284" spans="2:21" x14ac:dyDescent="0.2">
      <c r="B284" s="32" t="s">
        <v>893</v>
      </c>
      <c r="C284" s="33" t="s">
        <v>894</v>
      </c>
      <c r="D284" s="33" t="s">
        <v>161</v>
      </c>
      <c r="E284" s="33" t="s">
        <v>316</v>
      </c>
      <c r="F284" s="34">
        <v>694</v>
      </c>
      <c r="G284" s="33" t="s">
        <v>619</v>
      </c>
      <c r="H284" s="33" t="s">
        <v>532</v>
      </c>
      <c r="I284" s="33" t="s">
        <v>93</v>
      </c>
      <c r="J284" s="75" t="s">
        <v>3403</v>
      </c>
      <c r="K284" s="38">
        <v>2.9980000000000002</v>
      </c>
      <c r="L284" s="33" t="s">
        <v>46</v>
      </c>
      <c r="M284" s="36">
        <v>2.0400000000000001E-2</v>
      </c>
      <c r="N284" s="36">
        <v>4.7899999999999998E-2</v>
      </c>
      <c r="O284" s="38">
        <v>32000000</v>
      </c>
      <c r="P284" s="40">
        <v>92.341300000000004</v>
      </c>
      <c r="Q284" s="38">
        <v>0</v>
      </c>
      <c r="R284" s="38">
        <v>29549.215990000001</v>
      </c>
      <c r="S284" s="36">
        <v>7.1093251063999996E-2</v>
      </c>
      <c r="T284" s="36">
        <v>2.3288640169999999E-3</v>
      </c>
      <c r="U284" s="36">
        <v>4.4878680699999998E-4</v>
      </c>
    </row>
    <row r="285" spans="2:21" x14ac:dyDescent="0.2">
      <c r="B285" s="32" t="s">
        <v>895</v>
      </c>
      <c r="C285" s="33" t="s">
        <v>896</v>
      </c>
      <c r="D285" s="33" t="s">
        <v>161</v>
      </c>
      <c r="E285" s="33" t="s">
        <v>316</v>
      </c>
      <c r="F285" s="34">
        <v>230</v>
      </c>
      <c r="G285" s="33" t="s">
        <v>537</v>
      </c>
      <c r="H285" s="33" t="s">
        <v>532</v>
      </c>
      <c r="I285" s="33" t="s">
        <v>93</v>
      </c>
      <c r="J285" s="75" t="s">
        <v>3403</v>
      </c>
      <c r="K285" s="38">
        <v>8.52</v>
      </c>
      <c r="L285" s="33" t="s">
        <v>46</v>
      </c>
      <c r="M285" s="36">
        <v>2.7900000000000001E-2</v>
      </c>
      <c r="N285" s="36">
        <v>5.0099999999999999E-2</v>
      </c>
      <c r="O285" s="38">
        <v>28366000</v>
      </c>
      <c r="P285" s="40">
        <v>83.51</v>
      </c>
      <c r="Q285" s="38">
        <v>0</v>
      </c>
      <c r="R285" s="38">
        <v>23688.446599999999</v>
      </c>
      <c r="S285" s="36">
        <v>6.5961305925000005E-2</v>
      </c>
      <c r="T285" s="36">
        <v>1.8669588699999999E-3</v>
      </c>
      <c r="U285" s="36">
        <v>3.5977476700000001E-4</v>
      </c>
    </row>
    <row r="286" spans="2:21" x14ac:dyDescent="0.2">
      <c r="B286" s="32" t="s">
        <v>897</v>
      </c>
      <c r="C286" s="33" t="s">
        <v>898</v>
      </c>
      <c r="D286" s="33" t="s">
        <v>161</v>
      </c>
      <c r="E286" s="33" t="s">
        <v>316</v>
      </c>
      <c r="F286" s="34">
        <v>230</v>
      </c>
      <c r="G286" s="33" t="s">
        <v>537</v>
      </c>
      <c r="H286" s="33" t="s">
        <v>532</v>
      </c>
      <c r="I286" s="33" t="s">
        <v>93</v>
      </c>
      <c r="J286" s="75" t="s">
        <v>3403</v>
      </c>
      <c r="K286" s="38">
        <v>1.39</v>
      </c>
      <c r="L286" s="33" t="s">
        <v>46</v>
      </c>
      <c r="M286" s="36">
        <v>3.6499999999999998E-2</v>
      </c>
      <c r="N286" s="36">
        <v>4.2500000000000003E-2</v>
      </c>
      <c r="O286" s="38">
        <v>7290516.6699999999</v>
      </c>
      <c r="P286" s="40">
        <v>99.54</v>
      </c>
      <c r="Q286" s="38">
        <v>0</v>
      </c>
      <c r="R286" s="38">
        <v>7256.9802900000004</v>
      </c>
      <c r="S286" s="36">
        <v>6.8456783179999996E-3</v>
      </c>
      <c r="T286" s="36">
        <v>5.7194479399999998E-4</v>
      </c>
      <c r="U286" s="36">
        <v>1.10217374E-4</v>
      </c>
    </row>
    <row r="287" spans="2:21" x14ac:dyDescent="0.2">
      <c r="B287" s="32" t="s">
        <v>899</v>
      </c>
      <c r="C287" s="33" t="s">
        <v>900</v>
      </c>
      <c r="D287" s="33" t="s">
        <v>161</v>
      </c>
      <c r="E287" s="33" t="s">
        <v>316</v>
      </c>
      <c r="F287" s="34">
        <v>1367</v>
      </c>
      <c r="G287" s="33" t="s">
        <v>458</v>
      </c>
      <c r="H287" s="33" t="s">
        <v>532</v>
      </c>
      <c r="I287" s="33" t="s">
        <v>93</v>
      </c>
      <c r="J287" s="75" t="s">
        <v>3403</v>
      </c>
      <c r="K287" s="38">
        <v>7.95</v>
      </c>
      <c r="L287" s="33" t="s">
        <v>46</v>
      </c>
      <c r="M287" s="36">
        <v>2.63E-2</v>
      </c>
      <c r="N287" s="36">
        <v>5.2400000000000002E-2</v>
      </c>
      <c r="O287" s="38">
        <v>13863535</v>
      </c>
      <c r="P287" s="40">
        <v>81.86</v>
      </c>
      <c r="Q287" s="38">
        <v>0</v>
      </c>
      <c r="R287" s="38">
        <v>11348.689759999999</v>
      </c>
      <c r="S287" s="36">
        <v>1.9985144702999998E-2</v>
      </c>
      <c r="T287" s="36">
        <v>8.94424922E-4</v>
      </c>
      <c r="U287" s="36">
        <v>1.72361332E-4</v>
      </c>
    </row>
    <row r="288" spans="2:21" x14ac:dyDescent="0.2">
      <c r="B288" s="32" t="s">
        <v>901</v>
      </c>
      <c r="C288" s="33" t="s">
        <v>902</v>
      </c>
      <c r="D288" s="33" t="s">
        <v>161</v>
      </c>
      <c r="E288" s="33" t="s">
        <v>316</v>
      </c>
      <c r="F288" s="34">
        <v>1367</v>
      </c>
      <c r="G288" s="33" t="s">
        <v>458</v>
      </c>
      <c r="H288" s="33" t="s">
        <v>532</v>
      </c>
      <c r="I288" s="33" t="s">
        <v>93</v>
      </c>
      <c r="J288" s="75" t="s">
        <v>3403</v>
      </c>
      <c r="K288" s="38">
        <v>5.34</v>
      </c>
      <c r="L288" s="33" t="s">
        <v>46</v>
      </c>
      <c r="M288" s="36">
        <v>4.3799999999999999E-2</v>
      </c>
      <c r="N288" s="36">
        <v>4.82E-2</v>
      </c>
      <c r="O288" s="38">
        <v>9342000</v>
      </c>
      <c r="P288" s="40">
        <v>98.03</v>
      </c>
      <c r="Q288" s="38">
        <v>0</v>
      </c>
      <c r="R288" s="38">
        <v>9157.9626000000007</v>
      </c>
      <c r="S288" s="36">
        <v>1.8683999999999999E-2</v>
      </c>
      <c r="T288" s="36">
        <v>7.2176702000000003E-4</v>
      </c>
      <c r="U288" s="36">
        <v>1.39089064E-4</v>
      </c>
    </row>
    <row r="289" spans="2:21" x14ac:dyDescent="0.2">
      <c r="B289" s="32" t="s">
        <v>903</v>
      </c>
      <c r="C289" s="33" t="s">
        <v>904</v>
      </c>
      <c r="D289" s="33" t="s">
        <v>161</v>
      </c>
      <c r="E289" s="33" t="s">
        <v>316</v>
      </c>
      <c r="F289" s="34">
        <v>1772</v>
      </c>
      <c r="G289" s="33" t="s">
        <v>429</v>
      </c>
      <c r="H289" s="33" t="s">
        <v>532</v>
      </c>
      <c r="I289" s="33" t="s">
        <v>93</v>
      </c>
      <c r="J289" s="75" t="s">
        <v>3403</v>
      </c>
      <c r="K289" s="38">
        <v>1.63</v>
      </c>
      <c r="L289" s="33" t="s">
        <v>46</v>
      </c>
      <c r="M289" s="36">
        <v>4.8000000000000001E-2</v>
      </c>
      <c r="N289" s="36">
        <v>5.6000000000000001E-2</v>
      </c>
      <c r="O289" s="38">
        <v>2127.35</v>
      </c>
      <c r="P289" s="40">
        <v>99.65</v>
      </c>
      <c r="Q289" s="38">
        <v>0</v>
      </c>
      <c r="R289" s="38">
        <v>2.1198999999999999</v>
      </c>
      <c r="S289" s="36">
        <v>5.6729333333333304E-6</v>
      </c>
      <c r="T289" s="36">
        <v>1.6707579761924301E-7</v>
      </c>
      <c r="U289" s="36">
        <v>3.21965615879182E-8</v>
      </c>
    </row>
    <row r="290" spans="2:21" x14ac:dyDescent="0.2">
      <c r="B290" s="32" t="s">
        <v>905</v>
      </c>
      <c r="C290" s="33" t="s">
        <v>906</v>
      </c>
      <c r="D290" s="33" t="s">
        <v>161</v>
      </c>
      <c r="E290" s="33" t="s">
        <v>316</v>
      </c>
      <c r="F290" s="34">
        <v>2072</v>
      </c>
      <c r="G290" s="33" t="s">
        <v>569</v>
      </c>
      <c r="H290" s="33" t="s">
        <v>532</v>
      </c>
      <c r="I290" s="33" t="s">
        <v>93</v>
      </c>
      <c r="J290" s="75" t="s">
        <v>3403</v>
      </c>
      <c r="K290" s="38">
        <v>2.46</v>
      </c>
      <c r="L290" s="33" t="s">
        <v>46</v>
      </c>
      <c r="M290" s="36">
        <v>2.18E-2</v>
      </c>
      <c r="N290" s="36">
        <v>4.8300000000000003E-2</v>
      </c>
      <c r="O290" s="38">
        <v>310508.95</v>
      </c>
      <c r="P290" s="40">
        <v>94.16</v>
      </c>
      <c r="Q290" s="38">
        <v>0</v>
      </c>
      <c r="R290" s="38">
        <v>292.37522999999999</v>
      </c>
      <c r="S290" s="36">
        <v>7.7687420500000004E-4</v>
      </c>
      <c r="T290" s="36">
        <v>2.3042985403254699E-5</v>
      </c>
      <c r="U290" s="36">
        <v>4.44052884545344E-6</v>
      </c>
    </row>
    <row r="291" spans="2:21" x14ac:dyDescent="0.2">
      <c r="B291" s="32" t="s">
        <v>907</v>
      </c>
      <c r="C291" s="33" t="s">
        <v>908</v>
      </c>
      <c r="D291" s="33" t="s">
        <v>161</v>
      </c>
      <c r="E291" s="33" t="s">
        <v>316</v>
      </c>
      <c r="F291" s="34">
        <v>2072</v>
      </c>
      <c r="G291" s="33" t="s">
        <v>569</v>
      </c>
      <c r="H291" s="33" t="s">
        <v>532</v>
      </c>
      <c r="I291" s="33" t="s">
        <v>93</v>
      </c>
      <c r="J291" s="75" t="s">
        <v>3403</v>
      </c>
      <c r="K291" s="38">
        <v>3.22</v>
      </c>
      <c r="L291" s="33" t="s">
        <v>46</v>
      </c>
      <c r="M291" s="36">
        <v>4.6800000000000001E-2</v>
      </c>
      <c r="N291" s="36">
        <v>5.1799999999999999E-2</v>
      </c>
      <c r="O291" s="38">
        <v>24408845.579999998</v>
      </c>
      <c r="P291" s="40">
        <v>99.36</v>
      </c>
      <c r="Q291" s="38">
        <v>0</v>
      </c>
      <c r="R291" s="38">
        <v>24252.628970000002</v>
      </c>
      <c r="S291" s="36">
        <v>5.2064762113999997E-2</v>
      </c>
      <c r="T291" s="36">
        <v>1.911423807E-3</v>
      </c>
      <c r="U291" s="36">
        <v>3.6834344100000001E-4</v>
      </c>
    </row>
    <row r="292" spans="2:21" x14ac:dyDescent="0.2">
      <c r="B292" s="32" t="s">
        <v>909</v>
      </c>
      <c r="C292" s="33" t="s">
        <v>910</v>
      </c>
      <c r="D292" s="33" t="s">
        <v>161</v>
      </c>
      <c r="E292" s="33" t="s">
        <v>316</v>
      </c>
      <c r="F292" s="34">
        <v>613</v>
      </c>
      <c r="G292" s="33" t="s">
        <v>317</v>
      </c>
      <c r="H292" s="33" t="s">
        <v>546</v>
      </c>
      <c r="I292" s="33" t="s">
        <v>363</v>
      </c>
      <c r="J292" s="75" t="s">
        <v>3403</v>
      </c>
      <c r="K292" s="38">
        <v>1.57</v>
      </c>
      <c r="L292" s="33" t="s">
        <v>46</v>
      </c>
      <c r="M292" s="36">
        <v>5.0500000000000003E-2</v>
      </c>
      <c r="N292" s="36">
        <v>4.41E-2</v>
      </c>
      <c r="O292" s="38">
        <v>3333333.36</v>
      </c>
      <c r="P292" s="40">
        <v>102.77</v>
      </c>
      <c r="Q292" s="38">
        <v>0</v>
      </c>
      <c r="R292" s="38">
        <v>3425.6666799999998</v>
      </c>
      <c r="S292" s="36">
        <v>8.9916699329999992E-3</v>
      </c>
      <c r="T292" s="36">
        <v>2.6998726000000001E-4</v>
      </c>
      <c r="U292" s="36">
        <v>5.2028250503466803E-5</v>
      </c>
    </row>
    <row r="293" spans="2:21" x14ac:dyDescent="0.2">
      <c r="B293" s="32" t="s">
        <v>911</v>
      </c>
      <c r="C293" s="33" t="s">
        <v>912</v>
      </c>
      <c r="D293" s="33" t="s">
        <v>161</v>
      </c>
      <c r="E293" s="33" t="s">
        <v>316</v>
      </c>
      <c r="F293" s="34">
        <v>224</v>
      </c>
      <c r="G293" s="33" t="s">
        <v>458</v>
      </c>
      <c r="H293" s="33" t="s">
        <v>532</v>
      </c>
      <c r="I293" s="33" t="s">
        <v>93</v>
      </c>
      <c r="J293" s="75" t="s">
        <v>3403</v>
      </c>
      <c r="K293" s="38">
        <v>3.88</v>
      </c>
      <c r="L293" s="33" t="s">
        <v>46</v>
      </c>
      <c r="M293" s="36">
        <v>2.8000000000000001E-2</v>
      </c>
      <c r="N293" s="36">
        <v>4.0899999999999999E-2</v>
      </c>
      <c r="O293" s="38">
        <v>12932773</v>
      </c>
      <c r="P293" s="40">
        <v>97.6</v>
      </c>
      <c r="Q293" s="38">
        <v>0</v>
      </c>
      <c r="R293" s="38">
        <v>12622.38645</v>
      </c>
      <c r="S293" s="36">
        <v>8.6218486666000002E-2</v>
      </c>
      <c r="T293" s="36">
        <v>9.9480885100000009E-4</v>
      </c>
      <c r="U293" s="36">
        <v>1.91705949E-4</v>
      </c>
    </row>
    <row r="294" spans="2:21" x14ac:dyDescent="0.2">
      <c r="B294" s="32" t="s">
        <v>913</v>
      </c>
      <c r="C294" s="33" t="s">
        <v>914</v>
      </c>
      <c r="D294" s="33" t="s">
        <v>161</v>
      </c>
      <c r="E294" s="33" t="s">
        <v>316</v>
      </c>
      <c r="F294" s="34">
        <v>224</v>
      </c>
      <c r="G294" s="33" t="s">
        <v>458</v>
      </c>
      <c r="H294" s="33" t="s">
        <v>532</v>
      </c>
      <c r="I294" s="33" t="s">
        <v>93</v>
      </c>
      <c r="J294" s="75" t="s">
        <v>3403</v>
      </c>
      <c r="K294" s="38">
        <v>3.73</v>
      </c>
      <c r="L294" s="33" t="s">
        <v>46</v>
      </c>
      <c r="M294" s="36">
        <v>4.7E-2</v>
      </c>
      <c r="N294" s="36">
        <v>4.5400000000000003E-2</v>
      </c>
      <c r="O294" s="38">
        <v>40026503</v>
      </c>
      <c r="P294" s="40">
        <v>104.73</v>
      </c>
      <c r="Q294" s="38">
        <v>0</v>
      </c>
      <c r="R294" s="38">
        <v>41919.756600000001</v>
      </c>
      <c r="S294" s="36">
        <v>4.4518410632000002E-2</v>
      </c>
      <c r="T294" s="36">
        <v>3.3038241279999998E-3</v>
      </c>
      <c r="U294" s="36">
        <v>6.3666777899999997E-4</v>
      </c>
    </row>
    <row r="295" spans="2:21" x14ac:dyDescent="0.2">
      <c r="B295" s="32" t="s">
        <v>915</v>
      </c>
      <c r="C295" s="33" t="s">
        <v>916</v>
      </c>
      <c r="D295" s="33" t="s">
        <v>161</v>
      </c>
      <c r="E295" s="33" t="s">
        <v>316</v>
      </c>
      <c r="F295" s="34">
        <v>224</v>
      </c>
      <c r="G295" s="33" t="s">
        <v>458</v>
      </c>
      <c r="H295" s="33" t="s">
        <v>532</v>
      </c>
      <c r="I295" s="33" t="s">
        <v>93</v>
      </c>
      <c r="J295" s="75" t="s">
        <v>3403</v>
      </c>
      <c r="K295" s="38">
        <v>5.82</v>
      </c>
      <c r="L295" s="33" t="s">
        <v>46</v>
      </c>
      <c r="M295" s="36">
        <v>5.2499999999999998E-2</v>
      </c>
      <c r="N295" s="36">
        <v>5.11E-2</v>
      </c>
      <c r="O295" s="38">
        <v>6226000</v>
      </c>
      <c r="P295" s="40">
        <v>101.5</v>
      </c>
      <c r="Q295" s="38">
        <v>0</v>
      </c>
      <c r="R295" s="38">
        <v>6319.39</v>
      </c>
      <c r="S295" s="36">
        <v>1.2452E-2</v>
      </c>
      <c r="T295" s="36">
        <v>4.9805043799999997E-4</v>
      </c>
      <c r="U295" s="36">
        <v>9.5977465603601294E-5</v>
      </c>
    </row>
    <row r="296" spans="2:21" x14ac:dyDescent="0.2">
      <c r="B296" s="32" t="s">
        <v>917</v>
      </c>
      <c r="C296" s="33" t="s">
        <v>918</v>
      </c>
      <c r="D296" s="33" t="s">
        <v>161</v>
      </c>
      <c r="E296" s="33" t="s">
        <v>316</v>
      </c>
      <c r="F296" s="34">
        <v>1324</v>
      </c>
      <c r="G296" s="33" t="s">
        <v>458</v>
      </c>
      <c r="H296" s="33" t="s">
        <v>532</v>
      </c>
      <c r="I296" s="33" t="s">
        <v>93</v>
      </c>
      <c r="J296" s="75" t="s">
        <v>3403</v>
      </c>
      <c r="K296" s="38">
        <v>7.35</v>
      </c>
      <c r="L296" s="33" t="s">
        <v>46</v>
      </c>
      <c r="M296" s="36">
        <v>2.5000000000000001E-2</v>
      </c>
      <c r="N296" s="36">
        <v>5.28E-2</v>
      </c>
      <c r="O296" s="38">
        <v>34187767</v>
      </c>
      <c r="P296" s="40">
        <v>82.64</v>
      </c>
      <c r="Q296" s="38">
        <v>0</v>
      </c>
      <c r="R296" s="38">
        <v>28252.770649999999</v>
      </c>
      <c r="S296" s="36">
        <v>2.5634789128000001E-2</v>
      </c>
      <c r="T296" s="36">
        <v>2.2266871979999998E-3</v>
      </c>
      <c r="U296" s="36">
        <v>4.2909668799999997E-4</v>
      </c>
    </row>
    <row r="297" spans="2:21" x14ac:dyDescent="0.2">
      <c r="B297" s="32" t="s">
        <v>919</v>
      </c>
      <c r="C297" s="33" t="s">
        <v>920</v>
      </c>
      <c r="D297" s="33" t="s">
        <v>161</v>
      </c>
      <c r="E297" s="33" t="s">
        <v>316</v>
      </c>
      <c r="F297" s="34">
        <v>1324</v>
      </c>
      <c r="G297" s="33" t="s">
        <v>458</v>
      </c>
      <c r="H297" s="33" t="s">
        <v>532</v>
      </c>
      <c r="I297" s="33" t="s">
        <v>93</v>
      </c>
      <c r="J297" s="75" t="s">
        <v>3403</v>
      </c>
      <c r="K297" s="38">
        <v>0.56999999999999995</v>
      </c>
      <c r="L297" s="33" t="s">
        <v>46</v>
      </c>
      <c r="M297" s="36">
        <v>3.9199999999999999E-2</v>
      </c>
      <c r="N297" s="36">
        <v>4.2299999999999997E-2</v>
      </c>
      <c r="O297" s="38">
        <v>24772886</v>
      </c>
      <c r="P297" s="40">
        <v>101.49</v>
      </c>
      <c r="Q297" s="38">
        <v>0</v>
      </c>
      <c r="R297" s="38">
        <v>25142.002</v>
      </c>
      <c r="S297" s="36">
        <v>2.5809014703999999E-2</v>
      </c>
      <c r="T297" s="36">
        <v>1.9815180140000002E-3</v>
      </c>
      <c r="U297" s="36">
        <v>3.8185103800000001E-4</v>
      </c>
    </row>
    <row r="298" spans="2:21" x14ac:dyDescent="0.2">
      <c r="B298" s="32" t="s">
        <v>921</v>
      </c>
      <c r="C298" s="33" t="s">
        <v>922</v>
      </c>
      <c r="D298" s="33" t="s">
        <v>161</v>
      </c>
      <c r="E298" s="33" t="s">
        <v>316</v>
      </c>
      <c r="F298" s="34">
        <v>445</v>
      </c>
      <c r="G298" s="33" t="s">
        <v>923</v>
      </c>
      <c r="H298" s="33" t="s">
        <v>546</v>
      </c>
      <c r="I298" s="33" t="s">
        <v>363</v>
      </c>
      <c r="J298" s="75" t="s">
        <v>3403</v>
      </c>
      <c r="K298" s="38">
        <v>2.81</v>
      </c>
      <c r="L298" s="33" t="s">
        <v>46</v>
      </c>
      <c r="M298" s="36">
        <v>4.1000000000000002E-2</v>
      </c>
      <c r="N298" s="36">
        <v>4.41E-2</v>
      </c>
      <c r="O298" s="38">
        <v>9286000</v>
      </c>
      <c r="P298" s="40">
        <v>100.96</v>
      </c>
      <c r="Q298" s="38">
        <v>0</v>
      </c>
      <c r="R298" s="38">
        <v>9375.1456099999996</v>
      </c>
      <c r="S298" s="36">
        <v>2.1025409206999999E-2</v>
      </c>
      <c r="T298" s="36">
        <v>7.3888387600000004E-4</v>
      </c>
      <c r="U298" s="36">
        <v>1.4238759E-4</v>
      </c>
    </row>
    <row r="299" spans="2:21" x14ac:dyDescent="0.2">
      <c r="B299" s="32" t="s">
        <v>924</v>
      </c>
      <c r="C299" s="33" t="s">
        <v>925</v>
      </c>
      <c r="D299" s="33" t="s">
        <v>161</v>
      </c>
      <c r="E299" s="33" t="s">
        <v>316</v>
      </c>
      <c r="F299" s="34">
        <v>1431</v>
      </c>
      <c r="G299" s="33" t="s">
        <v>458</v>
      </c>
      <c r="H299" s="33" t="s">
        <v>546</v>
      </c>
      <c r="I299" s="33" t="s">
        <v>363</v>
      </c>
      <c r="J299" s="75" t="s">
        <v>3403</v>
      </c>
      <c r="K299" s="38">
        <v>7.61</v>
      </c>
      <c r="L299" s="33" t="s">
        <v>46</v>
      </c>
      <c r="M299" s="36">
        <v>5.28E-2</v>
      </c>
      <c r="N299" s="36">
        <v>5.1799999999999999E-2</v>
      </c>
      <c r="O299" s="38">
        <v>4956000</v>
      </c>
      <c r="P299" s="40">
        <v>101.2</v>
      </c>
      <c r="Q299" s="38">
        <v>82.446020000000004</v>
      </c>
      <c r="R299" s="38">
        <v>5097.9180200000001</v>
      </c>
      <c r="S299" s="36">
        <v>1.652E-2</v>
      </c>
      <c r="T299" s="36">
        <v>4.0178249800000001E-4</v>
      </c>
      <c r="U299" s="36">
        <v>7.7426025520584995E-5</v>
      </c>
    </row>
    <row r="300" spans="2:21" x14ac:dyDescent="0.2">
      <c r="B300" s="32" t="s">
        <v>926</v>
      </c>
      <c r="C300" s="33" t="s">
        <v>927</v>
      </c>
      <c r="D300" s="33" t="s">
        <v>161</v>
      </c>
      <c r="E300" s="33" t="s">
        <v>316</v>
      </c>
      <c r="F300" s="34">
        <v>1665</v>
      </c>
      <c r="G300" s="33" t="s">
        <v>429</v>
      </c>
      <c r="H300" s="33" t="s">
        <v>532</v>
      </c>
      <c r="I300" s="33" t="s">
        <v>93</v>
      </c>
      <c r="J300" s="75" t="s">
        <v>3403</v>
      </c>
      <c r="K300" s="38">
        <v>3.87</v>
      </c>
      <c r="L300" s="33" t="s">
        <v>46</v>
      </c>
      <c r="M300" s="36">
        <v>4.4999999999999998E-2</v>
      </c>
      <c r="N300" s="36">
        <v>6.59E-2</v>
      </c>
      <c r="O300" s="38">
        <v>42730542.729999997</v>
      </c>
      <c r="P300" s="40">
        <v>93.55</v>
      </c>
      <c r="Q300" s="38">
        <v>0</v>
      </c>
      <c r="R300" s="38">
        <v>39974.422729999998</v>
      </c>
      <c r="S300" s="36">
        <v>5.1993027344999998E-2</v>
      </c>
      <c r="T300" s="36">
        <v>3.150506421E-3</v>
      </c>
      <c r="U300" s="36">
        <v>6.0712248799999998E-4</v>
      </c>
    </row>
    <row r="301" spans="2:21" x14ac:dyDescent="0.2">
      <c r="B301" s="32" t="s">
        <v>928</v>
      </c>
      <c r="C301" s="33" t="s">
        <v>929</v>
      </c>
      <c r="D301" s="33" t="s">
        <v>161</v>
      </c>
      <c r="E301" s="33" t="s">
        <v>316</v>
      </c>
      <c r="F301" s="34">
        <v>1665</v>
      </c>
      <c r="G301" s="33" t="s">
        <v>429</v>
      </c>
      <c r="H301" s="33" t="s">
        <v>532</v>
      </c>
      <c r="I301" s="33" t="s">
        <v>93</v>
      </c>
      <c r="J301" s="75" t="s">
        <v>3403</v>
      </c>
      <c r="K301" s="38">
        <v>1.1200000000000001</v>
      </c>
      <c r="L301" s="33" t="s">
        <v>46</v>
      </c>
      <c r="M301" s="36">
        <v>5.8000000000000003E-2</v>
      </c>
      <c r="N301" s="36">
        <v>5.5599999999999997E-2</v>
      </c>
      <c r="O301" s="38">
        <v>3437869.86</v>
      </c>
      <c r="P301" s="40">
        <v>100.85</v>
      </c>
      <c r="Q301" s="38">
        <v>0</v>
      </c>
      <c r="R301" s="38">
        <v>3467.0917599999998</v>
      </c>
      <c r="S301" s="36">
        <v>1.4685058476999999E-2</v>
      </c>
      <c r="T301" s="36">
        <v>2.7325209700000002E-4</v>
      </c>
      <c r="U301" s="36">
        <v>5.26574052463813E-5</v>
      </c>
    </row>
    <row r="302" spans="2:21" x14ac:dyDescent="0.2">
      <c r="B302" s="32" t="s">
        <v>930</v>
      </c>
      <c r="C302" s="33" t="s">
        <v>931</v>
      </c>
      <c r="D302" s="33" t="s">
        <v>161</v>
      </c>
      <c r="E302" s="33" t="s">
        <v>316</v>
      </c>
      <c r="F302" s="34">
        <v>256</v>
      </c>
      <c r="G302" s="33" t="s">
        <v>923</v>
      </c>
      <c r="H302" s="33" t="s">
        <v>532</v>
      </c>
      <c r="I302" s="33" t="s">
        <v>93</v>
      </c>
      <c r="J302" s="75" t="s">
        <v>3403</v>
      </c>
      <c r="K302" s="38">
        <v>2.06</v>
      </c>
      <c r="L302" s="33" t="s">
        <v>46</v>
      </c>
      <c r="M302" s="36">
        <v>2.29E-2</v>
      </c>
      <c r="N302" s="36">
        <v>4.2599999999999999E-2</v>
      </c>
      <c r="O302" s="38">
        <v>45934784.460000001</v>
      </c>
      <c r="P302" s="40">
        <v>96.33</v>
      </c>
      <c r="Q302" s="38">
        <v>0</v>
      </c>
      <c r="R302" s="38">
        <v>44248.977879999999</v>
      </c>
      <c r="S302" s="36">
        <v>0.111420826465</v>
      </c>
      <c r="T302" s="36">
        <v>3.4873971749999999E-3</v>
      </c>
      <c r="U302" s="36">
        <v>6.7204346499999997E-4</v>
      </c>
    </row>
    <row r="303" spans="2:21" x14ac:dyDescent="0.2">
      <c r="B303" s="32" t="s">
        <v>932</v>
      </c>
      <c r="C303" s="33" t="s">
        <v>933</v>
      </c>
      <c r="D303" s="33" t="s">
        <v>161</v>
      </c>
      <c r="E303" s="33" t="s">
        <v>316</v>
      </c>
      <c r="F303" s="34">
        <v>256</v>
      </c>
      <c r="G303" s="33" t="s">
        <v>923</v>
      </c>
      <c r="H303" s="33" t="s">
        <v>532</v>
      </c>
      <c r="I303" s="33" t="s">
        <v>93</v>
      </c>
      <c r="J303" s="75" t="s">
        <v>3403</v>
      </c>
      <c r="K303" s="38">
        <v>0.5</v>
      </c>
      <c r="L303" s="33" t="s">
        <v>46</v>
      </c>
      <c r="M303" s="36">
        <v>2.8000000000000001E-2</v>
      </c>
      <c r="N303" s="36">
        <v>4.8899999999999999E-2</v>
      </c>
      <c r="O303" s="38">
        <v>8348615.8899999997</v>
      </c>
      <c r="P303" s="41">
        <v>99</v>
      </c>
      <c r="Q303" s="38">
        <v>116.88063</v>
      </c>
      <c r="R303" s="38">
        <v>8382.0103600000002</v>
      </c>
      <c r="S303" s="36">
        <v>0.24403257910199999</v>
      </c>
      <c r="T303" s="36">
        <v>6.6061185200000003E-4</v>
      </c>
      <c r="U303" s="36">
        <v>1.2730407600000001E-4</v>
      </c>
    </row>
    <row r="304" spans="2:21" x14ac:dyDescent="0.2">
      <c r="B304" s="32" t="s">
        <v>934</v>
      </c>
      <c r="C304" s="33" t="s">
        <v>935</v>
      </c>
      <c r="D304" s="33" t="s">
        <v>161</v>
      </c>
      <c r="E304" s="33" t="s">
        <v>316</v>
      </c>
      <c r="F304" s="34">
        <v>1527</v>
      </c>
      <c r="G304" s="33" t="s">
        <v>458</v>
      </c>
      <c r="H304" s="33" t="s">
        <v>546</v>
      </c>
      <c r="I304" s="33" t="s">
        <v>363</v>
      </c>
      <c r="J304" s="75" t="s">
        <v>3403</v>
      </c>
      <c r="K304" s="38">
        <v>1.53</v>
      </c>
      <c r="L304" s="33" t="s">
        <v>46</v>
      </c>
      <c r="M304" s="36">
        <v>3.61E-2</v>
      </c>
      <c r="N304" s="36">
        <v>4.41E-2</v>
      </c>
      <c r="O304" s="38">
        <v>165915</v>
      </c>
      <c r="P304" s="40">
        <v>100.37</v>
      </c>
      <c r="Q304" s="38">
        <v>0</v>
      </c>
      <c r="R304" s="38">
        <v>166.52888999999999</v>
      </c>
      <c r="S304" s="36">
        <v>2.1617589500000001E-4</v>
      </c>
      <c r="T304" s="36">
        <v>1.31246507492793E-5</v>
      </c>
      <c r="U304" s="36">
        <v>2.52920310536E-6</v>
      </c>
    </row>
    <row r="305" spans="2:21" x14ac:dyDescent="0.2">
      <c r="B305" s="32" t="s">
        <v>936</v>
      </c>
      <c r="C305" s="33" t="s">
        <v>937</v>
      </c>
      <c r="D305" s="33" t="s">
        <v>161</v>
      </c>
      <c r="E305" s="33" t="s">
        <v>316</v>
      </c>
      <c r="F305" s="34">
        <v>1527</v>
      </c>
      <c r="G305" s="33" t="s">
        <v>458</v>
      </c>
      <c r="H305" s="33" t="s">
        <v>546</v>
      </c>
      <c r="I305" s="33" t="s">
        <v>363</v>
      </c>
      <c r="J305" s="75" t="s">
        <v>3403</v>
      </c>
      <c r="K305" s="38">
        <v>5.63</v>
      </c>
      <c r="L305" s="33" t="s">
        <v>46</v>
      </c>
      <c r="M305" s="36">
        <v>4.6899999999999997E-2</v>
      </c>
      <c r="N305" s="36">
        <v>4.99E-2</v>
      </c>
      <c r="O305" s="38">
        <v>12735787</v>
      </c>
      <c r="P305" s="40">
        <v>98.93</v>
      </c>
      <c r="Q305" s="38">
        <v>0</v>
      </c>
      <c r="R305" s="38">
        <v>12599.514080000001</v>
      </c>
      <c r="S305" s="36">
        <v>2.5471574E-2</v>
      </c>
      <c r="T305" s="36">
        <v>9.9300620900000009E-4</v>
      </c>
      <c r="U305" s="36">
        <v>1.9135856900000001E-4</v>
      </c>
    </row>
    <row r="306" spans="2:21" x14ac:dyDescent="0.2">
      <c r="B306" s="32" t="s">
        <v>938</v>
      </c>
      <c r="C306" s="33" t="s">
        <v>939</v>
      </c>
      <c r="D306" s="33" t="s">
        <v>161</v>
      </c>
      <c r="E306" s="33" t="s">
        <v>316</v>
      </c>
      <c r="F306" s="34">
        <v>1527</v>
      </c>
      <c r="G306" s="33" t="s">
        <v>458</v>
      </c>
      <c r="H306" s="33" t="s">
        <v>546</v>
      </c>
      <c r="I306" s="33" t="s">
        <v>363</v>
      </c>
      <c r="J306" s="75" t="s">
        <v>3403</v>
      </c>
      <c r="K306" s="38">
        <v>4.97</v>
      </c>
      <c r="L306" s="33" t="s">
        <v>46</v>
      </c>
      <c r="M306" s="36">
        <v>2.6200000000000001E-2</v>
      </c>
      <c r="N306" s="36">
        <v>4.7100000000000003E-2</v>
      </c>
      <c r="O306" s="38">
        <v>12052756</v>
      </c>
      <c r="P306" s="40">
        <v>90.92</v>
      </c>
      <c r="Q306" s="38">
        <v>0</v>
      </c>
      <c r="R306" s="38">
        <v>10958.365750000001</v>
      </c>
      <c r="S306" s="36">
        <v>9.3189418880000006E-3</v>
      </c>
      <c r="T306" s="36">
        <v>8.6366229399999998E-4</v>
      </c>
      <c r="U306" s="36">
        <v>1.66433179E-4</v>
      </c>
    </row>
    <row r="307" spans="2:21" x14ac:dyDescent="0.2">
      <c r="B307" s="32" t="s">
        <v>940</v>
      </c>
      <c r="C307" s="33" t="s">
        <v>941</v>
      </c>
      <c r="D307" s="33" t="s">
        <v>161</v>
      </c>
      <c r="E307" s="33" t="s">
        <v>316</v>
      </c>
      <c r="F307" s="34">
        <v>1527</v>
      </c>
      <c r="G307" s="33" t="s">
        <v>458</v>
      </c>
      <c r="H307" s="33" t="s">
        <v>546</v>
      </c>
      <c r="I307" s="33" t="s">
        <v>363</v>
      </c>
      <c r="J307" s="75" t="s">
        <v>3403</v>
      </c>
      <c r="K307" s="38">
        <v>4.16</v>
      </c>
      <c r="L307" s="33" t="s">
        <v>46</v>
      </c>
      <c r="M307" s="36">
        <v>6.5000000000000002E-2</v>
      </c>
      <c r="N307" s="36">
        <v>5.45E-2</v>
      </c>
      <c r="O307" s="38">
        <v>9988000</v>
      </c>
      <c r="P307" s="40">
        <v>105.99</v>
      </c>
      <c r="Q307" s="38">
        <v>0</v>
      </c>
      <c r="R307" s="38">
        <v>10586.281199999999</v>
      </c>
      <c r="S307" s="36">
        <v>4.9939999999999998E-2</v>
      </c>
      <c r="T307" s="36">
        <v>8.3433717399999995E-4</v>
      </c>
      <c r="U307" s="36">
        <v>1.6078204300000001E-4</v>
      </c>
    </row>
    <row r="308" spans="2:21" x14ac:dyDescent="0.2">
      <c r="B308" s="32" t="s">
        <v>942</v>
      </c>
      <c r="C308" s="33" t="s">
        <v>943</v>
      </c>
      <c r="D308" s="33" t="s">
        <v>161</v>
      </c>
      <c r="E308" s="33" t="s">
        <v>316</v>
      </c>
      <c r="F308" s="34">
        <v>1662</v>
      </c>
      <c r="G308" s="33" t="s">
        <v>429</v>
      </c>
      <c r="H308" s="33" t="s">
        <v>532</v>
      </c>
      <c r="I308" s="33" t="s">
        <v>93</v>
      </c>
      <c r="J308" s="75" t="s">
        <v>3403</v>
      </c>
      <c r="K308" s="38">
        <v>0.99</v>
      </c>
      <c r="L308" s="33" t="s">
        <v>46</v>
      </c>
      <c r="M308" s="36">
        <v>3.9300000000000002E-2</v>
      </c>
      <c r="N308" s="36">
        <v>0.1255</v>
      </c>
      <c r="O308" s="38">
        <v>952303</v>
      </c>
      <c r="P308" s="40">
        <v>93.76</v>
      </c>
      <c r="Q308" s="38">
        <v>0</v>
      </c>
      <c r="R308" s="38">
        <v>892.87928999999997</v>
      </c>
      <c r="S308" s="36">
        <v>8.1779258499999996E-4</v>
      </c>
      <c r="T308" s="36">
        <v>7.03705455702879E-5</v>
      </c>
      <c r="U308" s="36">
        <v>1.3560848649022E-5</v>
      </c>
    </row>
    <row r="309" spans="2:21" x14ac:dyDescent="0.2">
      <c r="B309" s="32" t="s">
        <v>944</v>
      </c>
      <c r="C309" s="33" t="s">
        <v>945</v>
      </c>
      <c r="D309" s="33" t="s">
        <v>161</v>
      </c>
      <c r="E309" s="33" t="s">
        <v>316</v>
      </c>
      <c r="F309" s="34">
        <v>1585</v>
      </c>
      <c r="G309" s="33" t="s">
        <v>569</v>
      </c>
      <c r="H309" s="33" t="s">
        <v>532</v>
      </c>
      <c r="I309" s="33" t="s">
        <v>93</v>
      </c>
      <c r="J309" s="75" t="s">
        <v>3403</v>
      </c>
      <c r="K309" s="38">
        <v>1.37</v>
      </c>
      <c r="L309" s="33" t="s">
        <v>46</v>
      </c>
      <c r="M309" s="36">
        <v>2.75E-2</v>
      </c>
      <c r="N309" s="36">
        <v>4.9399999999999999E-2</v>
      </c>
      <c r="O309" s="38">
        <v>2939302.47</v>
      </c>
      <c r="P309" s="40">
        <v>98.05</v>
      </c>
      <c r="Q309" s="38">
        <v>0</v>
      </c>
      <c r="R309" s="38">
        <v>2881.9860699999999</v>
      </c>
      <c r="S309" s="36">
        <v>1.0886801761000001E-2</v>
      </c>
      <c r="T309" s="36">
        <v>2.2713812899999999E-4</v>
      </c>
      <c r="U309" s="36">
        <v>4.3770952402602702E-5</v>
      </c>
    </row>
    <row r="310" spans="2:21" x14ac:dyDescent="0.2">
      <c r="B310" s="32" t="s">
        <v>946</v>
      </c>
      <c r="C310" s="33" t="s">
        <v>947</v>
      </c>
      <c r="D310" s="33" t="s">
        <v>161</v>
      </c>
      <c r="E310" s="33" t="s">
        <v>316</v>
      </c>
      <c r="F310" s="34">
        <v>1585</v>
      </c>
      <c r="G310" s="33" t="s">
        <v>569</v>
      </c>
      <c r="H310" s="33" t="s">
        <v>532</v>
      </c>
      <c r="I310" s="33" t="s">
        <v>93</v>
      </c>
      <c r="J310" s="75" t="s">
        <v>3403</v>
      </c>
      <c r="K310" s="38">
        <v>0.28999999999999998</v>
      </c>
      <c r="L310" s="33" t="s">
        <v>46</v>
      </c>
      <c r="M310" s="36">
        <v>2.4E-2</v>
      </c>
      <c r="N310" s="36">
        <v>5.6899999999999999E-2</v>
      </c>
      <c r="O310" s="38">
        <v>3395.11</v>
      </c>
      <c r="P310" s="40">
        <v>99.29</v>
      </c>
      <c r="Q310" s="38">
        <v>0</v>
      </c>
      <c r="R310" s="38">
        <v>3.371</v>
      </c>
      <c r="S310" s="36">
        <v>7.2275045514773003E-5</v>
      </c>
      <c r="T310" s="36">
        <v>2.6567881210173502E-7</v>
      </c>
      <c r="U310" s="36">
        <v>5.1197985335568803E-8</v>
      </c>
    </row>
    <row r="311" spans="2:21" x14ac:dyDescent="0.2">
      <c r="B311" s="32" t="s">
        <v>948</v>
      </c>
      <c r="C311" s="33" t="s">
        <v>949</v>
      </c>
      <c r="D311" s="33" t="s">
        <v>161</v>
      </c>
      <c r="E311" s="33" t="s">
        <v>316</v>
      </c>
      <c r="F311" s="34">
        <v>1585</v>
      </c>
      <c r="G311" s="33" t="s">
        <v>569</v>
      </c>
      <c r="H311" s="33" t="s">
        <v>532</v>
      </c>
      <c r="I311" s="33" t="s">
        <v>93</v>
      </c>
      <c r="J311" s="75" t="s">
        <v>3403</v>
      </c>
      <c r="K311" s="38">
        <v>2.29</v>
      </c>
      <c r="L311" s="33" t="s">
        <v>46</v>
      </c>
      <c r="M311" s="36">
        <v>2.3E-2</v>
      </c>
      <c r="N311" s="36">
        <v>4.9500000000000002E-2</v>
      </c>
      <c r="O311" s="38">
        <v>30549218.09</v>
      </c>
      <c r="P311" s="40">
        <v>95.03</v>
      </c>
      <c r="Q311" s="38">
        <v>0</v>
      </c>
      <c r="R311" s="38">
        <v>29030.92196</v>
      </c>
      <c r="S311" s="36">
        <v>3.6384927908999998E-2</v>
      </c>
      <c r="T311" s="36">
        <v>2.2880156799999999E-3</v>
      </c>
      <c r="U311" s="36">
        <v>4.4091507399999998E-4</v>
      </c>
    </row>
    <row r="312" spans="2:21" x14ac:dyDescent="0.2">
      <c r="B312" s="32" t="s">
        <v>950</v>
      </c>
      <c r="C312" s="33" t="s">
        <v>951</v>
      </c>
      <c r="D312" s="33" t="s">
        <v>161</v>
      </c>
      <c r="E312" s="33" t="s">
        <v>316</v>
      </c>
      <c r="F312" s="34">
        <v>1585</v>
      </c>
      <c r="G312" s="33" t="s">
        <v>569</v>
      </c>
      <c r="H312" s="33" t="s">
        <v>532</v>
      </c>
      <c r="I312" s="33" t="s">
        <v>93</v>
      </c>
      <c r="J312" s="75" t="s">
        <v>3403</v>
      </c>
      <c r="K312" s="38">
        <v>2.37</v>
      </c>
      <c r="L312" s="33" t="s">
        <v>46</v>
      </c>
      <c r="M312" s="36">
        <v>2.1499999999999998E-2</v>
      </c>
      <c r="N312" s="36">
        <v>5.1799999999999999E-2</v>
      </c>
      <c r="O312" s="38">
        <v>45682132.740000002</v>
      </c>
      <c r="P312" s="40">
        <v>93.26</v>
      </c>
      <c r="Q312" s="38">
        <v>399.25931000000003</v>
      </c>
      <c r="R312" s="38">
        <v>43002.416299999997</v>
      </c>
      <c r="S312" s="36">
        <v>4.4330106559E-2</v>
      </c>
      <c r="T312" s="36">
        <v>3.3891518480000001E-3</v>
      </c>
      <c r="U312" s="36">
        <v>6.5311096899999996E-4</v>
      </c>
    </row>
    <row r="313" spans="2:21" x14ac:dyDescent="0.2">
      <c r="B313" s="32" t="s">
        <v>952</v>
      </c>
      <c r="C313" s="33" t="s">
        <v>953</v>
      </c>
      <c r="D313" s="33" t="s">
        <v>161</v>
      </c>
      <c r="E313" s="33" t="s">
        <v>316</v>
      </c>
      <c r="F313" s="34">
        <v>258</v>
      </c>
      <c r="G313" s="33" t="s">
        <v>569</v>
      </c>
      <c r="H313" s="33" t="s">
        <v>532</v>
      </c>
      <c r="I313" s="33" t="s">
        <v>93</v>
      </c>
      <c r="J313" s="75" t="s">
        <v>3403</v>
      </c>
      <c r="K313" s="38">
        <v>2.13</v>
      </c>
      <c r="L313" s="33" t="s">
        <v>46</v>
      </c>
      <c r="M313" s="36">
        <v>1.7500000000000002E-2</v>
      </c>
      <c r="N313" s="36">
        <v>4.4699999999999997E-2</v>
      </c>
      <c r="O313" s="38">
        <v>1328320.67</v>
      </c>
      <c r="P313" s="40">
        <v>95.29</v>
      </c>
      <c r="Q313" s="38">
        <v>0</v>
      </c>
      <c r="R313" s="38">
        <v>1265.75677</v>
      </c>
      <c r="S313" s="36">
        <v>9.8194664880000004E-3</v>
      </c>
      <c r="T313" s="36">
        <v>9.9758159318697303E-5</v>
      </c>
      <c r="U313" s="36">
        <v>1.9224027454422098E-5</v>
      </c>
    </row>
    <row r="314" spans="2:21" x14ac:dyDescent="0.2">
      <c r="B314" s="32" t="s">
        <v>954</v>
      </c>
      <c r="C314" s="33" t="s">
        <v>955</v>
      </c>
      <c r="D314" s="33" t="s">
        <v>161</v>
      </c>
      <c r="E314" s="33" t="s">
        <v>316</v>
      </c>
      <c r="F314" s="34">
        <v>1382</v>
      </c>
      <c r="G314" s="33" t="s">
        <v>382</v>
      </c>
      <c r="H314" s="33" t="s">
        <v>606</v>
      </c>
      <c r="I314" s="33" t="s">
        <v>93</v>
      </c>
      <c r="J314" s="75" t="s">
        <v>3403</v>
      </c>
      <c r="K314" s="38">
        <v>1.46</v>
      </c>
      <c r="L314" s="33" t="s">
        <v>46</v>
      </c>
      <c r="M314" s="36">
        <v>3.2500000000000001E-2</v>
      </c>
      <c r="N314" s="36">
        <v>5.74E-2</v>
      </c>
      <c r="O314" s="38">
        <v>3088227.37</v>
      </c>
      <c r="P314" s="40">
        <v>97.29</v>
      </c>
      <c r="Q314" s="38">
        <v>0</v>
      </c>
      <c r="R314" s="38">
        <v>3004.5364100000002</v>
      </c>
      <c r="S314" s="36">
        <v>5.8335047120000004E-3</v>
      </c>
      <c r="T314" s="36">
        <v>2.3679669600000001E-4</v>
      </c>
      <c r="U314" s="36">
        <v>4.5632219240392299E-5</v>
      </c>
    </row>
    <row r="315" spans="2:21" x14ac:dyDescent="0.2">
      <c r="B315" s="32" t="s">
        <v>956</v>
      </c>
      <c r="C315" s="33" t="s">
        <v>957</v>
      </c>
      <c r="D315" s="33" t="s">
        <v>161</v>
      </c>
      <c r="E315" s="33" t="s">
        <v>316</v>
      </c>
      <c r="F315" s="34">
        <v>1382</v>
      </c>
      <c r="G315" s="33" t="s">
        <v>382</v>
      </c>
      <c r="H315" s="33" t="s">
        <v>606</v>
      </c>
      <c r="I315" s="33" t="s">
        <v>93</v>
      </c>
      <c r="J315" s="75" t="s">
        <v>3403</v>
      </c>
      <c r="K315" s="38">
        <v>2.17</v>
      </c>
      <c r="L315" s="33" t="s">
        <v>46</v>
      </c>
      <c r="M315" s="36">
        <v>5.7000000000000002E-2</v>
      </c>
      <c r="N315" s="36">
        <v>5.6500000000000002E-2</v>
      </c>
      <c r="O315" s="38">
        <v>16194025.76</v>
      </c>
      <c r="P315" s="40">
        <v>100.54</v>
      </c>
      <c r="Q315" s="38">
        <v>0</v>
      </c>
      <c r="R315" s="38">
        <v>16281.4735</v>
      </c>
      <c r="S315" s="36">
        <v>2.8949784092000001E-2</v>
      </c>
      <c r="T315" s="36">
        <v>1.2831926839999999E-3</v>
      </c>
      <c r="U315" s="36">
        <v>2.4727933500000001E-4</v>
      </c>
    </row>
    <row r="316" spans="2:21" x14ac:dyDescent="0.2">
      <c r="B316" s="32" t="s">
        <v>958</v>
      </c>
      <c r="C316" s="33" t="s">
        <v>959</v>
      </c>
      <c r="D316" s="33" t="s">
        <v>161</v>
      </c>
      <c r="E316" s="33" t="s">
        <v>316</v>
      </c>
      <c r="F316" s="34">
        <v>1636</v>
      </c>
      <c r="G316" s="33" t="s">
        <v>382</v>
      </c>
      <c r="H316" s="33" t="s">
        <v>606</v>
      </c>
      <c r="I316" s="33" t="s">
        <v>93</v>
      </c>
      <c r="J316" s="75" t="s">
        <v>3403</v>
      </c>
      <c r="K316" s="38">
        <v>1.93</v>
      </c>
      <c r="L316" s="33" t="s">
        <v>46</v>
      </c>
      <c r="M316" s="36">
        <v>2.8000000000000001E-2</v>
      </c>
      <c r="N316" s="36">
        <v>5.4399999999999997E-2</v>
      </c>
      <c r="O316" s="38">
        <v>5782435.1600000001</v>
      </c>
      <c r="P316" s="40">
        <v>95.26</v>
      </c>
      <c r="Q316" s="38">
        <v>0</v>
      </c>
      <c r="R316" s="38">
        <v>5508.3477499999999</v>
      </c>
      <c r="S316" s="36">
        <v>2.2187727221E-2</v>
      </c>
      <c r="T316" s="36">
        <v>4.3412972E-4</v>
      </c>
      <c r="U316" s="36">
        <v>8.3659539403059402E-5</v>
      </c>
    </row>
    <row r="317" spans="2:21" x14ac:dyDescent="0.2">
      <c r="B317" s="32" t="s">
        <v>960</v>
      </c>
      <c r="C317" s="33" t="s">
        <v>961</v>
      </c>
      <c r="D317" s="33" t="s">
        <v>161</v>
      </c>
      <c r="E317" s="33" t="s">
        <v>316</v>
      </c>
      <c r="F317" s="34">
        <v>1636</v>
      </c>
      <c r="G317" s="33" t="s">
        <v>382</v>
      </c>
      <c r="H317" s="33" t="s">
        <v>606</v>
      </c>
      <c r="I317" s="33" t="s">
        <v>93</v>
      </c>
      <c r="J317" s="75" t="s">
        <v>3403</v>
      </c>
      <c r="K317" s="38">
        <v>3.19</v>
      </c>
      <c r="L317" s="33" t="s">
        <v>46</v>
      </c>
      <c r="M317" s="36">
        <v>5.6500000000000002E-2</v>
      </c>
      <c r="N317" s="36">
        <v>6.0199999999999997E-2</v>
      </c>
      <c r="O317" s="38">
        <v>19886025.920000002</v>
      </c>
      <c r="P317" s="40">
        <v>100.53</v>
      </c>
      <c r="Q317" s="38">
        <v>0</v>
      </c>
      <c r="R317" s="38">
        <v>19991.421859999999</v>
      </c>
      <c r="S317" s="36">
        <v>4.7094001076000001E-2</v>
      </c>
      <c r="T317" s="36">
        <v>1.575585052E-3</v>
      </c>
      <c r="U317" s="36">
        <v>3.0362519200000001E-4</v>
      </c>
    </row>
    <row r="318" spans="2:21" x14ac:dyDescent="0.2">
      <c r="B318" s="32" t="s">
        <v>962</v>
      </c>
      <c r="C318" s="33" t="s">
        <v>963</v>
      </c>
      <c r="D318" s="33" t="s">
        <v>161</v>
      </c>
      <c r="E318" s="33" t="s">
        <v>316</v>
      </c>
      <c r="F318" s="34">
        <v>2063</v>
      </c>
      <c r="G318" s="33" t="s">
        <v>619</v>
      </c>
      <c r="H318" s="33" t="s">
        <v>606</v>
      </c>
      <c r="I318" s="33" t="s">
        <v>93</v>
      </c>
      <c r="J318" s="75" t="s">
        <v>3403</v>
      </c>
      <c r="K318" s="38">
        <v>1.48</v>
      </c>
      <c r="L318" s="33" t="s">
        <v>46</v>
      </c>
      <c r="M318" s="36">
        <v>3.9E-2</v>
      </c>
      <c r="N318" s="36">
        <v>5.2299999999999999E-2</v>
      </c>
      <c r="O318" s="38">
        <v>7738361</v>
      </c>
      <c r="P318" s="40">
        <v>99.15</v>
      </c>
      <c r="Q318" s="38">
        <v>0</v>
      </c>
      <c r="R318" s="38">
        <v>7672.58493</v>
      </c>
      <c r="S318" s="36">
        <v>8.0544141989999998E-3</v>
      </c>
      <c r="T318" s="36">
        <v>6.04699866E-4</v>
      </c>
      <c r="U318" s="36">
        <v>1.16529484E-4</v>
      </c>
    </row>
    <row r="319" spans="2:21" x14ac:dyDescent="0.2">
      <c r="B319" s="32" t="s">
        <v>964</v>
      </c>
      <c r="C319" s="33" t="s">
        <v>965</v>
      </c>
      <c r="D319" s="33" t="s">
        <v>161</v>
      </c>
      <c r="E319" s="33" t="s">
        <v>316</v>
      </c>
      <c r="F319" s="34">
        <v>2063</v>
      </c>
      <c r="G319" s="33" t="s">
        <v>619</v>
      </c>
      <c r="H319" s="33" t="s">
        <v>606</v>
      </c>
      <c r="I319" s="33" t="s">
        <v>93</v>
      </c>
      <c r="J319" s="75" t="s">
        <v>3403</v>
      </c>
      <c r="K319" s="38">
        <v>4.43</v>
      </c>
      <c r="L319" s="33" t="s">
        <v>46</v>
      </c>
      <c r="M319" s="36">
        <v>5.5E-2</v>
      </c>
      <c r="N319" s="36">
        <v>5.7599999999999998E-2</v>
      </c>
      <c r="O319" s="38">
        <v>516</v>
      </c>
      <c r="P319" s="40">
        <v>99.23</v>
      </c>
      <c r="Q319" s="38">
        <v>0</v>
      </c>
      <c r="R319" s="38">
        <v>0.51202999999999999</v>
      </c>
      <c r="S319" s="36">
        <v>2.1198887469239002E-6</v>
      </c>
      <c r="T319" s="36">
        <v>4.0354649113156697E-8</v>
      </c>
      <c r="U319" s="36">
        <v>7.7765957969063504E-9</v>
      </c>
    </row>
    <row r="320" spans="2:21" x14ac:dyDescent="0.2">
      <c r="B320" s="32" t="s">
        <v>966</v>
      </c>
      <c r="C320" s="33" t="s">
        <v>967</v>
      </c>
      <c r="D320" s="33" t="s">
        <v>161</v>
      </c>
      <c r="E320" s="33" t="s">
        <v>316</v>
      </c>
      <c r="F320" s="34">
        <v>739</v>
      </c>
      <c r="G320" s="33" t="s">
        <v>619</v>
      </c>
      <c r="H320" s="33" t="s">
        <v>606</v>
      </c>
      <c r="I320" s="33" t="s">
        <v>93</v>
      </c>
      <c r="J320" s="75" t="s">
        <v>3403</v>
      </c>
      <c r="K320" s="38">
        <v>3.14</v>
      </c>
      <c r="L320" s="33" t="s">
        <v>46</v>
      </c>
      <c r="M320" s="36">
        <v>0.04</v>
      </c>
      <c r="N320" s="36">
        <v>4.7399999999999998E-2</v>
      </c>
      <c r="O320" s="38">
        <v>5063595</v>
      </c>
      <c r="P320" s="40">
        <v>99.77</v>
      </c>
      <c r="Q320" s="38">
        <v>0</v>
      </c>
      <c r="R320" s="38">
        <v>5051.9487300000001</v>
      </c>
      <c r="S320" s="36">
        <v>6.5398906230000001E-3</v>
      </c>
      <c r="T320" s="36">
        <v>3.9815951800000002E-4</v>
      </c>
      <c r="U320" s="36">
        <v>7.6727854344285203E-5</v>
      </c>
    </row>
    <row r="321" spans="2:21" x14ac:dyDescent="0.2">
      <c r="B321" s="32" t="s">
        <v>968</v>
      </c>
      <c r="C321" s="33" t="s">
        <v>969</v>
      </c>
      <c r="D321" s="33" t="s">
        <v>161</v>
      </c>
      <c r="E321" s="33" t="s">
        <v>316</v>
      </c>
      <c r="F321" s="34">
        <v>1804</v>
      </c>
      <c r="G321" s="33" t="s">
        <v>395</v>
      </c>
      <c r="H321" s="33" t="s">
        <v>603</v>
      </c>
      <c r="I321" s="33" t="s">
        <v>363</v>
      </c>
      <c r="J321" s="75" t="s">
        <v>3403</v>
      </c>
      <c r="K321" s="38">
        <v>3.59</v>
      </c>
      <c r="L321" s="33" t="s">
        <v>46</v>
      </c>
      <c r="M321" s="36">
        <v>1.95E-2</v>
      </c>
      <c r="N321" s="36">
        <v>5.2600000000000001E-2</v>
      </c>
      <c r="O321" s="38">
        <v>263571.21000000002</v>
      </c>
      <c r="P321" s="40">
        <v>89.14</v>
      </c>
      <c r="Q321" s="38">
        <v>0</v>
      </c>
      <c r="R321" s="38">
        <v>234.94738000000001</v>
      </c>
      <c r="S321" s="36">
        <v>1.218861631E-3</v>
      </c>
      <c r="T321" s="36">
        <v>1.8516921039695901E-5</v>
      </c>
      <c r="U321" s="36">
        <v>3.5683276522902101E-6</v>
      </c>
    </row>
    <row r="322" spans="2:21" x14ac:dyDescent="0.2">
      <c r="B322" s="32" t="s">
        <v>970</v>
      </c>
      <c r="C322" s="33" t="s">
        <v>971</v>
      </c>
      <c r="D322" s="33" t="s">
        <v>161</v>
      </c>
      <c r="E322" s="33" t="s">
        <v>316</v>
      </c>
      <c r="F322" s="34">
        <v>1761</v>
      </c>
      <c r="G322" s="33" t="s">
        <v>638</v>
      </c>
      <c r="H322" s="33" t="s">
        <v>606</v>
      </c>
      <c r="I322" s="33" t="s">
        <v>93</v>
      </c>
      <c r="J322" s="75" t="s">
        <v>3403</v>
      </c>
      <c r="K322" s="38">
        <v>1.42</v>
      </c>
      <c r="L322" s="33" t="s">
        <v>46</v>
      </c>
      <c r="M322" s="36">
        <v>4.7500000000000001E-2</v>
      </c>
      <c r="N322" s="36">
        <v>6.93E-2</v>
      </c>
      <c r="O322" s="38">
        <v>35628921.07</v>
      </c>
      <c r="P322" s="40">
        <v>98.47</v>
      </c>
      <c r="Q322" s="38">
        <v>0</v>
      </c>
      <c r="R322" s="38">
        <v>35083.798580000002</v>
      </c>
      <c r="S322" s="36">
        <v>4.3013933035E-2</v>
      </c>
      <c r="T322" s="36">
        <v>2.7650613849999998E-3</v>
      </c>
      <c r="U322" s="36">
        <v>5.3284479499999995E-4</v>
      </c>
    </row>
    <row r="323" spans="2:21" x14ac:dyDescent="0.2">
      <c r="B323" s="32" t="s">
        <v>972</v>
      </c>
      <c r="C323" s="33" t="s">
        <v>973</v>
      </c>
      <c r="D323" s="33" t="s">
        <v>161</v>
      </c>
      <c r="E323" s="33" t="s">
        <v>316</v>
      </c>
      <c r="F323" s="34">
        <v>259</v>
      </c>
      <c r="G323" s="33" t="s">
        <v>395</v>
      </c>
      <c r="H323" s="33" t="s">
        <v>606</v>
      </c>
      <c r="I323" s="33" t="s">
        <v>93</v>
      </c>
      <c r="J323" s="75" t="s">
        <v>3403</v>
      </c>
      <c r="K323" s="38">
        <v>0.5</v>
      </c>
      <c r="L323" s="33" t="s">
        <v>46</v>
      </c>
      <c r="M323" s="36">
        <v>5.8999999999999997E-2</v>
      </c>
      <c r="N323" s="36">
        <v>5.0799999999999998E-2</v>
      </c>
      <c r="O323" s="38">
        <v>4000000</v>
      </c>
      <c r="P323" s="40">
        <v>100.45</v>
      </c>
      <c r="Q323" s="38">
        <v>0</v>
      </c>
      <c r="R323" s="38">
        <v>4018</v>
      </c>
      <c r="S323" s="36">
        <v>1.5201800692E-2</v>
      </c>
      <c r="T323" s="36">
        <v>3.16670859E-4</v>
      </c>
      <c r="U323" s="36">
        <v>6.1024474956486301E-5</v>
      </c>
    </row>
    <row r="324" spans="2:21" x14ac:dyDescent="0.2">
      <c r="B324" s="32" t="s">
        <v>974</v>
      </c>
      <c r="C324" s="33" t="s">
        <v>975</v>
      </c>
      <c r="D324" s="33" t="s">
        <v>161</v>
      </c>
      <c r="E324" s="33" t="s">
        <v>316</v>
      </c>
      <c r="F324" s="34">
        <v>259</v>
      </c>
      <c r="G324" s="33" t="s">
        <v>395</v>
      </c>
      <c r="H324" s="33" t="s">
        <v>606</v>
      </c>
      <c r="I324" s="33" t="s">
        <v>93</v>
      </c>
      <c r="J324" s="75" t="s">
        <v>3403</v>
      </c>
      <c r="K324" s="38">
        <v>3.77</v>
      </c>
      <c r="L324" s="33" t="s">
        <v>46</v>
      </c>
      <c r="M324" s="36">
        <v>0.05</v>
      </c>
      <c r="N324" s="36">
        <v>5.4300000000000001E-2</v>
      </c>
      <c r="O324" s="38">
        <v>21500000.460000001</v>
      </c>
      <c r="P324" s="40">
        <v>100.01</v>
      </c>
      <c r="Q324" s="38">
        <v>0</v>
      </c>
      <c r="R324" s="38">
        <v>21502.150450000001</v>
      </c>
      <c r="S324" s="36">
        <v>2.0774477028000001E-2</v>
      </c>
      <c r="T324" s="36">
        <v>1.6946501889999999E-3</v>
      </c>
      <c r="U324" s="36">
        <v>3.2656979599999999E-4</v>
      </c>
    </row>
    <row r="325" spans="2:21" x14ac:dyDescent="0.2">
      <c r="B325" s="32" t="s">
        <v>976</v>
      </c>
      <c r="C325" s="33" t="s">
        <v>977</v>
      </c>
      <c r="D325" s="33" t="s">
        <v>161</v>
      </c>
      <c r="E325" s="33" t="s">
        <v>316</v>
      </c>
      <c r="F325" s="34">
        <v>1193</v>
      </c>
      <c r="G325" s="33" t="s">
        <v>602</v>
      </c>
      <c r="H325" s="33" t="s">
        <v>603</v>
      </c>
      <c r="I325" s="33" t="s">
        <v>363</v>
      </c>
      <c r="J325" s="75" t="s">
        <v>3403</v>
      </c>
      <c r="K325" s="38">
        <v>0.82</v>
      </c>
      <c r="L325" s="33" t="s">
        <v>46</v>
      </c>
      <c r="M325" s="36">
        <v>3.0499999999999999E-2</v>
      </c>
      <c r="N325" s="36">
        <v>4.8399999999999999E-2</v>
      </c>
      <c r="O325" s="38">
        <v>3030779</v>
      </c>
      <c r="P325" s="40">
        <v>98.63</v>
      </c>
      <c r="Q325" s="38">
        <v>0</v>
      </c>
      <c r="R325" s="38">
        <v>2989.2573299999999</v>
      </c>
      <c r="S325" s="36">
        <v>4.5152279008E-2</v>
      </c>
      <c r="T325" s="36">
        <v>2.3559250500000001E-4</v>
      </c>
      <c r="U325" s="36">
        <v>4.5400164030133998E-5</v>
      </c>
    </row>
    <row r="326" spans="2:21" x14ac:dyDescent="0.2">
      <c r="B326" s="32" t="s">
        <v>978</v>
      </c>
      <c r="C326" s="33" t="s">
        <v>979</v>
      </c>
      <c r="D326" s="33" t="s">
        <v>161</v>
      </c>
      <c r="E326" s="33" t="s">
        <v>316</v>
      </c>
      <c r="F326" s="34">
        <v>1193</v>
      </c>
      <c r="G326" s="33" t="s">
        <v>602</v>
      </c>
      <c r="H326" s="33" t="s">
        <v>603</v>
      </c>
      <c r="I326" s="33" t="s">
        <v>363</v>
      </c>
      <c r="J326" s="75" t="s">
        <v>3403</v>
      </c>
      <c r="K326" s="38">
        <v>1.02</v>
      </c>
      <c r="L326" s="33" t="s">
        <v>46</v>
      </c>
      <c r="M326" s="36">
        <v>4.1700000000000001E-2</v>
      </c>
      <c r="N326" s="36">
        <v>5.1299999999999998E-2</v>
      </c>
      <c r="O326" s="38">
        <v>3437500</v>
      </c>
      <c r="P326" s="40">
        <v>99.12</v>
      </c>
      <c r="Q326" s="38">
        <v>0</v>
      </c>
      <c r="R326" s="38">
        <v>3407.25</v>
      </c>
      <c r="S326" s="36">
        <v>1.7970201093000002E-2</v>
      </c>
      <c r="T326" s="36">
        <v>2.6853578499999998E-4</v>
      </c>
      <c r="U326" s="36">
        <v>5.1748542134267803E-5</v>
      </c>
    </row>
    <row r="327" spans="2:21" x14ac:dyDescent="0.2">
      <c r="B327" s="32" t="s">
        <v>980</v>
      </c>
      <c r="C327" s="33" t="s">
        <v>981</v>
      </c>
      <c r="D327" s="33" t="s">
        <v>161</v>
      </c>
      <c r="E327" s="33" t="s">
        <v>316</v>
      </c>
      <c r="F327" s="34">
        <v>1772</v>
      </c>
      <c r="G327" s="33" t="s">
        <v>429</v>
      </c>
      <c r="H327" s="33" t="s">
        <v>606</v>
      </c>
      <c r="I327" s="33" t="s">
        <v>93</v>
      </c>
      <c r="J327" s="75" t="s">
        <v>3403</v>
      </c>
      <c r="K327" s="38">
        <v>2.34</v>
      </c>
      <c r="L327" s="33" t="s">
        <v>46</v>
      </c>
      <c r="M327" s="36">
        <v>4.3499999999999997E-2</v>
      </c>
      <c r="N327" s="36">
        <v>6.7400000000000002E-2</v>
      </c>
      <c r="O327" s="38">
        <v>33890650</v>
      </c>
      <c r="P327" s="40">
        <v>96.61</v>
      </c>
      <c r="Q327" s="38">
        <v>0</v>
      </c>
      <c r="R327" s="38">
        <v>32741.756969999999</v>
      </c>
      <c r="S327" s="36">
        <v>6.9877628864999999E-2</v>
      </c>
      <c r="T327" s="36">
        <v>2.5804779280000001E-3</v>
      </c>
      <c r="U327" s="36">
        <v>4.9727439699999995E-4</v>
      </c>
    </row>
    <row r="328" spans="2:21" x14ac:dyDescent="0.2">
      <c r="B328" s="32" t="s">
        <v>982</v>
      </c>
      <c r="C328" s="33" t="s">
        <v>983</v>
      </c>
      <c r="D328" s="33" t="s">
        <v>161</v>
      </c>
      <c r="E328" s="33" t="s">
        <v>316</v>
      </c>
      <c r="F328" s="34">
        <v>576</v>
      </c>
      <c r="G328" s="33" t="s">
        <v>619</v>
      </c>
      <c r="H328" s="33" t="s">
        <v>606</v>
      </c>
      <c r="I328" s="33" t="s">
        <v>93</v>
      </c>
      <c r="J328" s="75" t="s">
        <v>3403</v>
      </c>
      <c r="K328" s="38">
        <v>1.72</v>
      </c>
      <c r="L328" s="33" t="s">
        <v>46</v>
      </c>
      <c r="M328" s="36">
        <v>3.5999999999999997E-2</v>
      </c>
      <c r="N328" s="36">
        <v>4.6899999999999997E-2</v>
      </c>
      <c r="O328" s="38">
        <v>2642433.84</v>
      </c>
      <c r="P328" s="40">
        <v>99.16</v>
      </c>
      <c r="Q328" s="38">
        <v>0</v>
      </c>
      <c r="R328" s="38">
        <v>2620.2374100000002</v>
      </c>
      <c r="S328" s="36">
        <v>8.679281879E-3</v>
      </c>
      <c r="T328" s="36">
        <v>2.0650891699999999E-4</v>
      </c>
      <c r="U328" s="36">
        <v>3.9795572973268699E-5</v>
      </c>
    </row>
    <row r="329" spans="2:21" x14ac:dyDescent="0.2">
      <c r="B329" s="32" t="s">
        <v>984</v>
      </c>
      <c r="C329" s="33" t="s">
        <v>985</v>
      </c>
      <c r="D329" s="33" t="s">
        <v>161</v>
      </c>
      <c r="E329" s="33" t="s">
        <v>316</v>
      </c>
      <c r="F329" s="34">
        <v>576</v>
      </c>
      <c r="G329" s="33" t="s">
        <v>619</v>
      </c>
      <c r="H329" s="33" t="s">
        <v>606</v>
      </c>
      <c r="I329" s="33" t="s">
        <v>93</v>
      </c>
      <c r="J329" s="75" t="s">
        <v>3403</v>
      </c>
      <c r="K329" s="38">
        <v>2.89</v>
      </c>
      <c r="L329" s="33" t="s">
        <v>46</v>
      </c>
      <c r="M329" s="36">
        <v>2.1999999999999999E-2</v>
      </c>
      <c r="N329" s="36">
        <v>4.7E-2</v>
      </c>
      <c r="O329" s="38">
        <v>17570289.34</v>
      </c>
      <c r="P329" s="40">
        <v>93.24</v>
      </c>
      <c r="Q329" s="38">
        <v>0</v>
      </c>
      <c r="R329" s="38">
        <v>16382.53779</v>
      </c>
      <c r="S329" s="36">
        <v>1.5199212231000001E-2</v>
      </c>
      <c r="T329" s="36">
        <v>1.291157869E-3</v>
      </c>
      <c r="U329" s="36">
        <v>2.4881427700000001E-4</v>
      </c>
    </row>
    <row r="330" spans="2:21" x14ac:dyDescent="0.2">
      <c r="B330" s="32" t="s">
        <v>986</v>
      </c>
      <c r="C330" s="33" t="s">
        <v>987</v>
      </c>
      <c r="D330" s="33" t="s">
        <v>161</v>
      </c>
      <c r="E330" s="33" t="s">
        <v>316</v>
      </c>
      <c r="F330" s="34">
        <v>576</v>
      </c>
      <c r="G330" s="33" t="s">
        <v>619</v>
      </c>
      <c r="H330" s="33" t="s">
        <v>606</v>
      </c>
      <c r="I330" s="33" t="s">
        <v>93</v>
      </c>
      <c r="J330" s="75" t="s">
        <v>3403</v>
      </c>
      <c r="K330" s="38">
        <v>4.28</v>
      </c>
      <c r="L330" s="33" t="s">
        <v>46</v>
      </c>
      <c r="M330" s="36">
        <v>2.7400000000000001E-2</v>
      </c>
      <c r="N330" s="36">
        <v>4.8399999999999999E-2</v>
      </c>
      <c r="O330" s="38">
        <v>1733912</v>
      </c>
      <c r="P330" s="40">
        <v>92.75</v>
      </c>
      <c r="Q330" s="38">
        <v>0</v>
      </c>
      <c r="R330" s="38">
        <v>1608.2033799999999</v>
      </c>
      <c r="S330" s="36">
        <v>2.3118826659999999E-3</v>
      </c>
      <c r="T330" s="36">
        <v>1.2674742299999999E-4</v>
      </c>
      <c r="U330" s="36">
        <v>2.4425029091027101E-5</v>
      </c>
    </row>
    <row r="331" spans="2:21" x14ac:dyDescent="0.2">
      <c r="B331" s="32" t="s">
        <v>988</v>
      </c>
      <c r="C331" s="33" t="s">
        <v>989</v>
      </c>
      <c r="D331" s="33" t="s">
        <v>161</v>
      </c>
      <c r="E331" s="33" t="s">
        <v>316</v>
      </c>
      <c r="F331" s="34">
        <v>1535</v>
      </c>
      <c r="G331" s="33" t="s">
        <v>824</v>
      </c>
      <c r="H331" s="33" t="s">
        <v>603</v>
      </c>
      <c r="I331" s="33" t="s">
        <v>363</v>
      </c>
      <c r="J331" s="75" t="s">
        <v>3403</v>
      </c>
      <c r="K331" s="38">
        <v>0.99</v>
      </c>
      <c r="L331" s="33" t="s">
        <v>46</v>
      </c>
      <c r="M331" s="36">
        <v>3.2000000000000001E-2</v>
      </c>
      <c r="N331" s="36">
        <v>4.8099999999999997E-2</v>
      </c>
      <c r="O331" s="38">
        <v>0.33</v>
      </c>
      <c r="P331" s="40">
        <v>98.5</v>
      </c>
      <c r="Q331" s="38">
        <v>0</v>
      </c>
      <c r="R331" s="38">
        <v>3.3E-4</v>
      </c>
      <c r="S331" s="36">
        <v>1.6902678424033199E-8</v>
      </c>
      <c r="T331" s="36">
        <v>2.6008308511887401E-11</v>
      </c>
      <c r="U331" s="36">
        <v>5.0119653398806604E-12</v>
      </c>
    </row>
    <row r="332" spans="2:21" x14ac:dyDescent="0.2">
      <c r="B332" s="32" t="s">
        <v>990</v>
      </c>
      <c r="C332" s="33" t="s">
        <v>991</v>
      </c>
      <c r="D332" s="33" t="s">
        <v>161</v>
      </c>
      <c r="E332" s="33" t="s">
        <v>316</v>
      </c>
      <c r="F332" s="34">
        <v>1786</v>
      </c>
      <c r="G332" s="33" t="s">
        <v>524</v>
      </c>
      <c r="H332" s="33" t="s">
        <v>603</v>
      </c>
      <c r="I332" s="33" t="s">
        <v>363</v>
      </c>
      <c r="J332" s="75" t="s">
        <v>3403</v>
      </c>
      <c r="K332" s="38">
        <v>4.0199999999999996</v>
      </c>
      <c r="L332" s="33" t="s">
        <v>46</v>
      </c>
      <c r="M332" s="36">
        <v>3.9399999999999998E-2</v>
      </c>
      <c r="N332" s="36">
        <v>4.82E-2</v>
      </c>
      <c r="O332" s="38">
        <v>1030</v>
      </c>
      <c r="P332" s="40">
        <v>96.79</v>
      </c>
      <c r="Q332" s="38">
        <v>2.213E-2</v>
      </c>
      <c r="R332" s="38">
        <v>1.0190699999999999</v>
      </c>
      <c r="S332" s="36">
        <v>5.9400230680507501E-6</v>
      </c>
      <c r="T332" s="36">
        <v>8.0316021076391294E-8</v>
      </c>
      <c r="U332" s="36">
        <v>1.54774046027642E-8</v>
      </c>
    </row>
    <row r="333" spans="2:21" x14ac:dyDescent="0.2">
      <c r="B333" s="32" t="s">
        <v>992</v>
      </c>
      <c r="C333" s="33" t="s">
        <v>993</v>
      </c>
      <c r="D333" s="33" t="s">
        <v>161</v>
      </c>
      <c r="E333" s="33" t="s">
        <v>316</v>
      </c>
      <c r="F333" s="34">
        <v>573</v>
      </c>
      <c r="G333" s="33" t="s">
        <v>602</v>
      </c>
      <c r="H333" s="33" t="s">
        <v>606</v>
      </c>
      <c r="I333" s="33" t="s">
        <v>93</v>
      </c>
      <c r="J333" s="75" t="s">
        <v>3403</v>
      </c>
      <c r="K333" s="38">
        <v>3.57</v>
      </c>
      <c r="L333" s="33" t="s">
        <v>46</v>
      </c>
      <c r="M333" s="36">
        <v>0.05</v>
      </c>
      <c r="N333" s="36">
        <v>5.3999999999999999E-2</v>
      </c>
      <c r="O333" s="38">
        <v>35313960</v>
      </c>
      <c r="P333" s="40">
        <v>98.87</v>
      </c>
      <c r="Q333" s="38">
        <v>0</v>
      </c>
      <c r="R333" s="38">
        <v>34914.912250000001</v>
      </c>
      <c r="S333" s="36">
        <v>0.119574577591</v>
      </c>
      <c r="T333" s="36">
        <v>2.751750937E-3</v>
      </c>
      <c r="U333" s="36">
        <v>5.3027978800000003E-4</v>
      </c>
    </row>
    <row r="334" spans="2:21" x14ac:dyDescent="0.2">
      <c r="B334" s="32" t="s">
        <v>994</v>
      </c>
      <c r="C334" s="33" t="s">
        <v>995</v>
      </c>
      <c r="D334" s="33" t="s">
        <v>161</v>
      </c>
      <c r="E334" s="33" t="s">
        <v>316</v>
      </c>
      <c r="F334" s="34">
        <v>1630</v>
      </c>
      <c r="G334" s="33" t="s">
        <v>429</v>
      </c>
      <c r="H334" s="33" t="s">
        <v>606</v>
      </c>
      <c r="I334" s="33" t="s">
        <v>93</v>
      </c>
      <c r="J334" s="75" t="s">
        <v>3403</v>
      </c>
      <c r="K334" s="38">
        <v>0.41</v>
      </c>
      <c r="L334" s="33" t="s">
        <v>46</v>
      </c>
      <c r="M334" s="36">
        <v>6.0499999999999998E-2</v>
      </c>
      <c r="N334" s="36">
        <v>6.3100000000000003E-2</v>
      </c>
      <c r="O334" s="38">
        <v>2206509</v>
      </c>
      <c r="P334" s="40">
        <v>100.45</v>
      </c>
      <c r="Q334" s="38">
        <v>0</v>
      </c>
      <c r="R334" s="38">
        <v>2216.4382900000001</v>
      </c>
      <c r="S334" s="36">
        <v>1.2011717704999999E-2</v>
      </c>
      <c r="T334" s="36">
        <v>1.74684275E-4</v>
      </c>
      <c r="U334" s="36">
        <v>3.3662763295346502E-5</v>
      </c>
    </row>
    <row r="335" spans="2:21" x14ac:dyDescent="0.2">
      <c r="B335" s="32" t="s">
        <v>996</v>
      </c>
      <c r="C335" s="33" t="s">
        <v>997</v>
      </c>
      <c r="D335" s="33" t="s">
        <v>161</v>
      </c>
      <c r="E335" s="33" t="s">
        <v>316</v>
      </c>
      <c r="F335" s="34">
        <v>1630</v>
      </c>
      <c r="G335" s="33" t="s">
        <v>429</v>
      </c>
      <c r="H335" s="33" t="s">
        <v>606</v>
      </c>
      <c r="I335" s="33" t="s">
        <v>93</v>
      </c>
      <c r="J335" s="75" t="s">
        <v>3403</v>
      </c>
      <c r="K335" s="38">
        <v>1.86</v>
      </c>
      <c r="L335" s="33" t="s">
        <v>46</v>
      </c>
      <c r="M335" s="36">
        <v>3.95E-2</v>
      </c>
      <c r="N335" s="36">
        <v>6.13E-2</v>
      </c>
      <c r="O335" s="38">
        <v>582727.5</v>
      </c>
      <c r="P335" s="40">
        <v>96.6</v>
      </c>
      <c r="Q335" s="38">
        <v>0</v>
      </c>
      <c r="R335" s="38">
        <v>562.91476</v>
      </c>
      <c r="S335" s="36">
        <v>1.8564737189999999E-3</v>
      </c>
      <c r="T335" s="36">
        <v>4.43650325575002E-5</v>
      </c>
      <c r="U335" s="36">
        <v>8.5494220194764893E-6</v>
      </c>
    </row>
    <row r="336" spans="2:21" x14ac:dyDescent="0.2">
      <c r="B336" s="32" t="s">
        <v>998</v>
      </c>
      <c r="C336" s="33" t="s">
        <v>999</v>
      </c>
      <c r="D336" s="33" t="s">
        <v>161</v>
      </c>
      <c r="E336" s="33" t="s">
        <v>316</v>
      </c>
      <c r="F336" s="34">
        <v>1597</v>
      </c>
      <c r="G336" s="33" t="s">
        <v>458</v>
      </c>
      <c r="H336" s="33" t="s">
        <v>603</v>
      </c>
      <c r="I336" s="33" t="s">
        <v>363</v>
      </c>
      <c r="J336" s="75" t="s">
        <v>3403</v>
      </c>
      <c r="K336" s="38">
        <v>0.5</v>
      </c>
      <c r="L336" s="33" t="s">
        <v>46</v>
      </c>
      <c r="M336" s="36">
        <v>3.2899999999999999E-2</v>
      </c>
      <c r="N336" s="36">
        <v>5.0900000000000001E-2</v>
      </c>
      <c r="O336" s="38">
        <v>5036991</v>
      </c>
      <c r="P336" s="40">
        <v>100.78</v>
      </c>
      <c r="Q336" s="38">
        <v>0</v>
      </c>
      <c r="R336" s="38">
        <v>5076.2795299999998</v>
      </c>
      <c r="S336" s="36">
        <v>1.2472100959000001E-2</v>
      </c>
      <c r="T336" s="36">
        <v>4.0007710300000001E-4</v>
      </c>
      <c r="U336" s="36">
        <v>7.7097385030017198E-5</v>
      </c>
    </row>
    <row r="337" spans="2:21" x14ac:dyDescent="0.2">
      <c r="B337" s="32" t="s">
        <v>1000</v>
      </c>
      <c r="C337" s="33" t="s">
        <v>1001</v>
      </c>
      <c r="D337" s="33" t="s">
        <v>161</v>
      </c>
      <c r="E337" s="33" t="s">
        <v>316</v>
      </c>
      <c r="F337" s="34">
        <v>1597</v>
      </c>
      <c r="G337" s="33" t="s">
        <v>458</v>
      </c>
      <c r="H337" s="33" t="s">
        <v>603</v>
      </c>
      <c r="I337" s="33" t="s">
        <v>363</v>
      </c>
      <c r="J337" s="75" t="s">
        <v>3403</v>
      </c>
      <c r="K337" s="38">
        <v>3.93</v>
      </c>
      <c r="L337" s="33" t="s">
        <v>46</v>
      </c>
      <c r="M337" s="36">
        <v>3.2599999999999997E-2</v>
      </c>
      <c r="N337" s="36">
        <v>4.7699999999999999E-2</v>
      </c>
      <c r="O337" s="38">
        <v>42574641</v>
      </c>
      <c r="P337" s="40">
        <v>96.74</v>
      </c>
      <c r="Q337" s="38">
        <v>0</v>
      </c>
      <c r="R337" s="38">
        <v>41186.707699999999</v>
      </c>
      <c r="S337" s="36">
        <v>4.3191808754999998E-2</v>
      </c>
      <c r="T337" s="36">
        <v>3.246050304E-3</v>
      </c>
      <c r="U337" s="36">
        <v>6.25534398E-4</v>
      </c>
    </row>
    <row r="338" spans="2:21" x14ac:dyDescent="0.2">
      <c r="B338" s="32" t="s">
        <v>1002</v>
      </c>
      <c r="C338" s="33" t="s">
        <v>1003</v>
      </c>
      <c r="D338" s="33" t="s">
        <v>161</v>
      </c>
      <c r="E338" s="33" t="s">
        <v>316</v>
      </c>
      <c r="F338" s="34">
        <v>1597</v>
      </c>
      <c r="G338" s="33" t="s">
        <v>458</v>
      </c>
      <c r="H338" s="33" t="s">
        <v>603</v>
      </c>
      <c r="I338" s="33" t="s">
        <v>363</v>
      </c>
      <c r="J338" s="75" t="s">
        <v>3403</v>
      </c>
      <c r="K338" s="38">
        <v>5.16</v>
      </c>
      <c r="L338" s="33" t="s">
        <v>46</v>
      </c>
      <c r="M338" s="36">
        <v>5.1700000000000003E-2</v>
      </c>
      <c r="N338" s="36">
        <v>5.0799999999999998E-2</v>
      </c>
      <c r="O338" s="38">
        <v>5608643</v>
      </c>
      <c r="P338" s="40">
        <v>101.22</v>
      </c>
      <c r="Q338" s="38">
        <v>0</v>
      </c>
      <c r="R338" s="38">
        <v>5677.06844</v>
      </c>
      <c r="S338" s="36">
        <v>9.1912722420000002E-3</v>
      </c>
      <c r="T338" s="36">
        <v>4.4742711300000001E-4</v>
      </c>
      <c r="U338" s="36">
        <v>8.62220310709405E-5</v>
      </c>
    </row>
    <row r="339" spans="2:21" x14ac:dyDescent="0.2">
      <c r="B339" s="32" t="s">
        <v>1004</v>
      </c>
      <c r="C339" s="33" t="s">
        <v>1005</v>
      </c>
      <c r="D339" s="33" t="s">
        <v>161</v>
      </c>
      <c r="E339" s="33" t="s">
        <v>316</v>
      </c>
      <c r="F339" s="34">
        <v>238</v>
      </c>
      <c r="G339" s="33" t="s">
        <v>382</v>
      </c>
      <c r="H339" s="33" t="s">
        <v>606</v>
      </c>
      <c r="I339" s="33" t="s">
        <v>93</v>
      </c>
      <c r="J339" s="75" t="s">
        <v>3403</v>
      </c>
      <c r="K339" s="38">
        <v>0.74</v>
      </c>
      <c r="L339" s="33" t="s">
        <v>46</v>
      </c>
      <c r="M339" s="36">
        <v>2.9499999999999998E-2</v>
      </c>
      <c r="N339" s="36">
        <v>5.4600000000000003E-2</v>
      </c>
      <c r="O339" s="38">
        <v>2000</v>
      </c>
      <c r="P339" s="40">
        <v>98.25</v>
      </c>
      <c r="Q339" s="38">
        <v>0</v>
      </c>
      <c r="R339" s="38">
        <v>1.9650000000000001</v>
      </c>
      <c r="S339" s="36">
        <v>5.5928663437215101E-5</v>
      </c>
      <c r="T339" s="36">
        <v>1.54867655229875E-7</v>
      </c>
      <c r="U339" s="36">
        <v>2.98439754329258E-8</v>
      </c>
    </row>
    <row r="340" spans="2:21" x14ac:dyDescent="0.2">
      <c r="B340" s="32" t="s">
        <v>1006</v>
      </c>
      <c r="C340" s="33" t="s">
        <v>1007</v>
      </c>
      <c r="D340" s="33" t="s">
        <v>161</v>
      </c>
      <c r="E340" s="33" t="s">
        <v>316</v>
      </c>
      <c r="F340" s="34">
        <v>238</v>
      </c>
      <c r="G340" s="33" t="s">
        <v>382</v>
      </c>
      <c r="H340" s="33" t="s">
        <v>606</v>
      </c>
      <c r="I340" s="33" t="s">
        <v>93</v>
      </c>
      <c r="J340" s="75" t="s">
        <v>3403</v>
      </c>
      <c r="K340" s="38">
        <v>2.61</v>
      </c>
      <c r="L340" s="33" t="s">
        <v>46</v>
      </c>
      <c r="M340" s="36">
        <v>2.3900000000000001E-2</v>
      </c>
      <c r="N340" s="36">
        <v>4.6600000000000003E-2</v>
      </c>
      <c r="O340" s="38">
        <v>1196443.98</v>
      </c>
      <c r="P340" s="40">
        <v>94.44</v>
      </c>
      <c r="Q340" s="38">
        <v>0</v>
      </c>
      <c r="R340" s="38">
        <v>1129.9216899999999</v>
      </c>
      <c r="S340" s="36">
        <v>6.4349775520000001E-3</v>
      </c>
      <c r="T340" s="36">
        <v>8.9052581538767297E-5</v>
      </c>
      <c r="U340" s="36">
        <v>1.7160994991089E-5</v>
      </c>
    </row>
    <row r="341" spans="2:21" x14ac:dyDescent="0.2">
      <c r="B341" s="32" t="s">
        <v>1008</v>
      </c>
      <c r="C341" s="33" t="s">
        <v>1009</v>
      </c>
      <c r="D341" s="33" t="s">
        <v>161</v>
      </c>
      <c r="E341" s="33" t="s">
        <v>316</v>
      </c>
      <c r="F341" s="34">
        <v>1654</v>
      </c>
      <c r="G341" s="33" t="s">
        <v>429</v>
      </c>
      <c r="H341" s="33" t="s">
        <v>606</v>
      </c>
      <c r="I341" s="33" t="s">
        <v>93</v>
      </c>
      <c r="J341" s="75" t="s">
        <v>3403</v>
      </c>
      <c r="K341" s="38">
        <v>2.19</v>
      </c>
      <c r="L341" s="33" t="s">
        <v>46</v>
      </c>
      <c r="M341" s="36">
        <v>5.7000000000000002E-2</v>
      </c>
      <c r="N341" s="36">
        <v>6.6199999999999995E-2</v>
      </c>
      <c r="O341" s="38">
        <v>4056738.21</v>
      </c>
      <c r="P341" s="40">
        <v>100.63</v>
      </c>
      <c r="Q341" s="38">
        <v>0</v>
      </c>
      <c r="R341" s="38">
        <v>4082.29565</v>
      </c>
      <c r="S341" s="36">
        <v>1.8399006400000001E-2</v>
      </c>
      <c r="T341" s="36">
        <v>3.2173819599999999E-4</v>
      </c>
      <c r="U341" s="36">
        <v>6.2000982742259399E-5</v>
      </c>
    </row>
    <row r="342" spans="2:21" x14ac:dyDescent="0.2">
      <c r="B342" s="32" t="s">
        <v>1010</v>
      </c>
      <c r="C342" s="33" t="s">
        <v>1011</v>
      </c>
      <c r="D342" s="33" t="s">
        <v>161</v>
      </c>
      <c r="E342" s="33" t="s">
        <v>316</v>
      </c>
      <c r="F342" s="34">
        <v>2066</v>
      </c>
      <c r="G342" s="33" t="s">
        <v>537</v>
      </c>
      <c r="H342" s="33" t="s">
        <v>606</v>
      </c>
      <c r="I342" s="33" t="s">
        <v>93</v>
      </c>
      <c r="J342" s="75" t="s">
        <v>3403</v>
      </c>
      <c r="K342" s="38">
        <v>0.99</v>
      </c>
      <c r="L342" s="33" t="s">
        <v>46</v>
      </c>
      <c r="M342" s="36">
        <v>4.1399999999999999E-2</v>
      </c>
      <c r="N342" s="36">
        <v>4.7E-2</v>
      </c>
      <c r="O342" s="38">
        <v>124774</v>
      </c>
      <c r="P342" s="40">
        <v>99.47</v>
      </c>
      <c r="Q342" s="38">
        <v>2.5828199999999999</v>
      </c>
      <c r="R342" s="38">
        <v>126.69552</v>
      </c>
      <c r="S342" s="36">
        <v>5.5424866799999996E-4</v>
      </c>
      <c r="T342" s="36">
        <v>9.9852611249515296E-6</v>
      </c>
      <c r="U342" s="36">
        <v>1.9242228938125999E-6</v>
      </c>
    </row>
    <row r="343" spans="2:21" x14ac:dyDescent="0.2">
      <c r="B343" s="32" t="s">
        <v>1012</v>
      </c>
      <c r="C343" s="33" t="s">
        <v>1013</v>
      </c>
      <c r="D343" s="33" t="s">
        <v>161</v>
      </c>
      <c r="E343" s="33" t="s">
        <v>316</v>
      </c>
      <c r="F343" s="34">
        <v>2066</v>
      </c>
      <c r="G343" s="33" t="s">
        <v>537</v>
      </c>
      <c r="H343" s="33" t="s">
        <v>606</v>
      </c>
      <c r="I343" s="33" t="s">
        <v>93</v>
      </c>
      <c r="J343" s="75" t="s">
        <v>3403</v>
      </c>
      <c r="K343" s="38">
        <v>1.55</v>
      </c>
      <c r="L343" s="33" t="s">
        <v>46</v>
      </c>
      <c r="M343" s="36">
        <v>3.5499999999999997E-2</v>
      </c>
      <c r="N343" s="36">
        <v>4.8899999999999999E-2</v>
      </c>
      <c r="O343" s="38">
        <v>4276846.07</v>
      </c>
      <c r="P343" s="40">
        <v>98.03</v>
      </c>
      <c r="Q343" s="38">
        <v>75.914019999999994</v>
      </c>
      <c r="R343" s="38">
        <v>4268.5062200000002</v>
      </c>
      <c r="S343" s="36">
        <v>1.0942459498999999E-2</v>
      </c>
      <c r="T343" s="36">
        <v>3.3641402000000002E-4</v>
      </c>
      <c r="U343" s="36">
        <v>6.4829106750621294E-5</v>
      </c>
    </row>
    <row r="344" spans="2:21" x14ac:dyDescent="0.2">
      <c r="B344" s="32" t="s">
        <v>1014</v>
      </c>
      <c r="C344" s="33" t="s">
        <v>1015</v>
      </c>
      <c r="D344" s="33" t="s">
        <v>161</v>
      </c>
      <c r="E344" s="33" t="s">
        <v>316</v>
      </c>
      <c r="F344" s="34">
        <v>1628</v>
      </c>
      <c r="G344" s="33" t="s">
        <v>429</v>
      </c>
      <c r="H344" s="33" t="s">
        <v>606</v>
      </c>
      <c r="I344" s="33" t="s">
        <v>93</v>
      </c>
      <c r="J344" s="75" t="s">
        <v>3403</v>
      </c>
      <c r="K344" s="38">
        <v>0.9</v>
      </c>
      <c r="L344" s="33" t="s">
        <v>46</v>
      </c>
      <c r="M344" s="36">
        <v>3.9E-2</v>
      </c>
      <c r="N344" s="36">
        <v>6.13E-2</v>
      </c>
      <c r="O344" s="38">
        <v>17212953.84</v>
      </c>
      <c r="P344" s="40">
        <v>98.47</v>
      </c>
      <c r="Q344" s="38">
        <v>0</v>
      </c>
      <c r="R344" s="38">
        <v>16949.595649999999</v>
      </c>
      <c r="S344" s="36">
        <v>4.3506980495999999E-2</v>
      </c>
      <c r="T344" s="36">
        <v>1.3358494320000001E-3</v>
      </c>
      <c r="U344" s="36">
        <v>2.57426624E-4</v>
      </c>
    </row>
    <row r="345" spans="2:21" x14ac:dyDescent="0.2">
      <c r="B345" s="32" t="s">
        <v>1016</v>
      </c>
      <c r="C345" s="33" t="s">
        <v>1017</v>
      </c>
      <c r="D345" s="33" t="s">
        <v>161</v>
      </c>
      <c r="E345" s="33" t="s">
        <v>316</v>
      </c>
      <c r="F345" s="34">
        <v>1363</v>
      </c>
      <c r="G345" s="33" t="s">
        <v>395</v>
      </c>
      <c r="H345" s="33" t="s">
        <v>606</v>
      </c>
      <c r="I345" s="33" t="s">
        <v>93</v>
      </c>
      <c r="J345" s="75" t="s">
        <v>3403</v>
      </c>
      <c r="K345" s="38">
        <v>4.51</v>
      </c>
      <c r="L345" s="33" t="s">
        <v>46</v>
      </c>
      <c r="M345" s="36">
        <v>2.4299999999999999E-2</v>
      </c>
      <c r="N345" s="36">
        <v>4.9099999999999998E-2</v>
      </c>
      <c r="O345" s="38">
        <v>24068257</v>
      </c>
      <c r="P345" s="40">
        <v>89.9</v>
      </c>
      <c r="Q345" s="38">
        <v>0</v>
      </c>
      <c r="R345" s="38">
        <v>21637.36304</v>
      </c>
      <c r="S345" s="36">
        <v>1.6433162981000001E-2</v>
      </c>
      <c r="T345" s="36">
        <v>1.705306707E-3</v>
      </c>
      <c r="U345" s="36">
        <v>3.2862337400000002E-4</v>
      </c>
    </row>
    <row r="346" spans="2:21" x14ac:dyDescent="0.2">
      <c r="B346" s="32" t="s">
        <v>1018</v>
      </c>
      <c r="C346" s="33" t="s">
        <v>1019</v>
      </c>
      <c r="D346" s="33" t="s">
        <v>161</v>
      </c>
      <c r="E346" s="33" t="s">
        <v>316</v>
      </c>
      <c r="F346" s="34">
        <v>2095</v>
      </c>
      <c r="G346" s="33" t="s">
        <v>537</v>
      </c>
      <c r="H346" s="33" t="s">
        <v>606</v>
      </c>
      <c r="I346" s="33" t="s">
        <v>93</v>
      </c>
      <c r="J346" s="75" t="s">
        <v>3403</v>
      </c>
      <c r="K346" s="38">
        <v>0.48</v>
      </c>
      <c r="L346" s="33" t="s">
        <v>46</v>
      </c>
      <c r="M346" s="36">
        <v>2.1600000000000001E-2</v>
      </c>
      <c r="N346" s="36">
        <v>5.0700000000000002E-2</v>
      </c>
      <c r="O346" s="38">
        <v>21507551.140000001</v>
      </c>
      <c r="P346" s="40">
        <v>98.7</v>
      </c>
      <c r="Q346" s="38">
        <v>0</v>
      </c>
      <c r="R346" s="38">
        <v>21227.952969999998</v>
      </c>
      <c r="S346" s="36">
        <v>0.168157069204</v>
      </c>
      <c r="T346" s="36">
        <v>1.6730398479999999E-3</v>
      </c>
      <c r="U346" s="36">
        <v>3.2240534700000002E-4</v>
      </c>
    </row>
    <row r="347" spans="2:21" x14ac:dyDescent="0.2">
      <c r="B347" s="32" t="s">
        <v>1020</v>
      </c>
      <c r="C347" s="33" t="s">
        <v>1021</v>
      </c>
      <c r="D347" s="33" t="s">
        <v>161</v>
      </c>
      <c r="E347" s="33" t="s">
        <v>316</v>
      </c>
      <c r="F347" s="34">
        <v>2095</v>
      </c>
      <c r="G347" s="33" t="s">
        <v>537</v>
      </c>
      <c r="H347" s="33" t="s">
        <v>606</v>
      </c>
      <c r="I347" s="33" t="s">
        <v>93</v>
      </c>
      <c r="J347" s="75" t="s">
        <v>3403</v>
      </c>
      <c r="K347" s="38">
        <v>2.4500000000000002</v>
      </c>
      <c r="L347" s="33" t="s">
        <v>46</v>
      </c>
      <c r="M347" s="36">
        <v>0.04</v>
      </c>
      <c r="N347" s="36">
        <v>4.5999999999999999E-2</v>
      </c>
      <c r="O347" s="38">
        <v>57061239.119999997</v>
      </c>
      <c r="P347" s="40">
        <v>100.63</v>
      </c>
      <c r="Q347" s="38">
        <v>0</v>
      </c>
      <c r="R347" s="38">
        <v>57420.724929999997</v>
      </c>
      <c r="S347" s="36">
        <v>8.3831274491999994E-2</v>
      </c>
      <c r="T347" s="36">
        <v>4.5255028149999996E-3</v>
      </c>
      <c r="U347" s="36">
        <v>8.7209297899999998E-4</v>
      </c>
    </row>
    <row r="348" spans="2:21" x14ac:dyDescent="0.2">
      <c r="B348" s="32" t="s">
        <v>1022</v>
      </c>
      <c r="C348" s="33" t="s">
        <v>1023</v>
      </c>
      <c r="D348" s="33" t="s">
        <v>161</v>
      </c>
      <c r="E348" s="33" t="s">
        <v>316</v>
      </c>
      <c r="F348" s="34">
        <v>2095</v>
      </c>
      <c r="G348" s="33" t="s">
        <v>537</v>
      </c>
      <c r="H348" s="33" t="s">
        <v>606</v>
      </c>
      <c r="I348" s="33" t="s">
        <v>93</v>
      </c>
      <c r="J348" s="75" t="s">
        <v>3403</v>
      </c>
      <c r="K348" s="38">
        <v>4.1500000000000004</v>
      </c>
      <c r="L348" s="33" t="s">
        <v>46</v>
      </c>
      <c r="M348" s="36">
        <v>2.0799999999999999E-2</v>
      </c>
      <c r="N348" s="36">
        <v>4.8500000000000001E-2</v>
      </c>
      <c r="O348" s="38">
        <v>4608325</v>
      </c>
      <c r="P348" s="40">
        <v>90.31</v>
      </c>
      <c r="Q348" s="38">
        <v>0</v>
      </c>
      <c r="R348" s="38">
        <v>4161.7783099999997</v>
      </c>
      <c r="S348" s="36">
        <v>2.3226625067999999E-2</v>
      </c>
      <c r="T348" s="36">
        <v>3.2800246700000001E-4</v>
      </c>
      <c r="U348" s="36">
        <v>6.3208147399960898E-5</v>
      </c>
    </row>
    <row r="349" spans="2:21" x14ac:dyDescent="0.2">
      <c r="B349" s="32" t="s">
        <v>1024</v>
      </c>
      <c r="C349" s="33" t="s">
        <v>1025</v>
      </c>
      <c r="D349" s="33" t="s">
        <v>161</v>
      </c>
      <c r="E349" s="33" t="s">
        <v>316</v>
      </c>
      <c r="F349" s="34">
        <v>1633</v>
      </c>
      <c r="G349" s="33" t="s">
        <v>1026</v>
      </c>
      <c r="H349" s="33" t="s">
        <v>606</v>
      </c>
      <c r="I349" s="33" t="s">
        <v>93</v>
      </c>
      <c r="J349" s="75" t="s">
        <v>3403</v>
      </c>
      <c r="K349" s="38">
        <v>3.26</v>
      </c>
      <c r="L349" s="33" t="s">
        <v>46</v>
      </c>
      <c r="M349" s="36">
        <v>2.6200000000000001E-2</v>
      </c>
      <c r="N349" s="36">
        <v>4.8899999999999999E-2</v>
      </c>
      <c r="O349" s="38">
        <v>9500000</v>
      </c>
      <c r="P349" s="40">
        <v>93.06</v>
      </c>
      <c r="Q349" s="38">
        <v>124.45</v>
      </c>
      <c r="R349" s="38">
        <v>8965.15</v>
      </c>
      <c r="S349" s="36">
        <v>1.8974448285999999E-2</v>
      </c>
      <c r="T349" s="36">
        <v>7.06570869E-4</v>
      </c>
      <c r="U349" s="36">
        <v>1.3616066900000001E-4</v>
      </c>
    </row>
    <row r="350" spans="2:21" x14ac:dyDescent="0.2">
      <c r="B350" s="32" t="s">
        <v>1027</v>
      </c>
      <c r="C350" s="33" t="s">
        <v>1028</v>
      </c>
      <c r="D350" s="33" t="s">
        <v>161</v>
      </c>
      <c r="E350" s="33" t="s">
        <v>316</v>
      </c>
      <c r="F350" s="34">
        <v>1633</v>
      </c>
      <c r="G350" s="33" t="s">
        <v>1026</v>
      </c>
      <c r="H350" s="33" t="s">
        <v>606</v>
      </c>
      <c r="I350" s="33" t="s">
        <v>93</v>
      </c>
      <c r="J350" s="75" t="s">
        <v>3403</v>
      </c>
      <c r="K350" s="38">
        <v>6.24</v>
      </c>
      <c r="L350" s="33" t="s">
        <v>46</v>
      </c>
      <c r="M350" s="36">
        <v>2.3400000000000001E-2</v>
      </c>
      <c r="N350" s="36">
        <v>5.2499999999999998E-2</v>
      </c>
      <c r="O350" s="38">
        <v>2786000.01</v>
      </c>
      <c r="P350" s="40">
        <v>83.69</v>
      </c>
      <c r="Q350" s="38">
        <v>0</v>
      </c>
      <c r="R350" s="38">
        <v>2331.6034199999999</v>
      </c>
      <c r="S350" s="36">
        <v>2.8260355109999999E-3</v>
      </c>
      <c r="T350" s="36">
        <v>1.83760791E-4</v>
      </c>
      <c r="U350" s="36">
        <v>3.5411865234506699E-5</v>
      </c>
    </row>
    <row r="351" spans="2:21" x14ac:dyDescent="0.2">
      <c r="B351" s="32" t="s">
        <v>1029</v>
      </c>
      <c r="C351" s="33" t="s">
        <v>1030</v>
      </c>
      <c r="D351" s="33" t="s">
        <v>161</v>
      </c>
      <c r="E351" s="33" t="s">
        <v>316</v>
      </c>
      <c r="F351" s="34">
        <v>715</v>
      </c>
      <c r="G351" s="33" t="s">
        <v>602</v>
      </c>
      <c r="H351" s="33" t="s">
        <v>658</v>
      </c>
      <c r="I351" s="33" t="s">
        <v>363</v>
      </c>
      <c r="J351" s="75" t="s">
        <v>3403</v>
      </c>
      <c r="K351" s="38">
        <v>0.98</v>
      </c>
      <c r="L351" s="33" t="s">
        <v>46</v>
      </c>
      <c r="M351" s="36">
        <v>3.15E-2</v>
      </c>
      <c r="N351" s="36">
        <v>5.4199999999999998E-2</v>
      </c>
      <c r="O351" s="38">
        <v>61799</v>
      </c>
      <c r="P351" s="40">
        <v>97.92</v>
      </c>
      <c r="Q351" s="38">
        <v>0</v>
      </c>
      <c r="R351" s="38">
        <v>60.513579999999997</v>
      </c>
      <c r="S351" s="36">
        <v>5.4168338600000003E-4</v>
      </c>
      <c r="T351" s="36">
        <v>4.7692601751478202E-6</v>
      </c>
      <c r="U351" s="36">
        <v>9.1906656227907698E-7</v>
      </c>
    </row>
    <row r="352" spans="2:21" x14ac:dyDescent="0.2">
      <c r="B352" s="32" t="s">
        <v>1031</v>
      </c>
      <c r="C352" s="33" t="s">
        <v>1032</v>
      </c>
      <c r="D352" s="33" t="s">
        <v>161</v>
      </c>
      <c r="E352" s="33" t="s">
        <v>316</v>
      </c>
      <c r="F352" s="34">
        <v>715</v>
      </c>
      <c r="G352" s="33" t="s">
        <v>602</v>
      </c>
      <c r="H352" s="33" t="s">
        <v>658</v>
      </c>
      <c r="I352" s="33" t="s">
        <v>363</v>
      </c>
      <c r="J352" s="75" t="s">
        <v>3403</v>
      </c>
      <c r="K352" s="38">
        <v>2.09</v>
      </c>
      <c r="L352" s="33" t="s">
        <v>46</v>
      </c>
      <c r="M352" s="36">
        <v>2.9499999999999998E-2</v>
      </c>
      <c r="N352" s="36">
        <v>5.3499999999999999E-2</v>
      </c>
      <c r="O352" s="38">
        <v>18983756.629999999</v>
      </c>
      <c r="P352" s="40">
        <v>95.31</v>
      </c>
      <c r="Q352" s="38">
        <v>0</v>
      </c>
      <c r="R352" s="38">
        <v>18093.418430000002</v>
      </c>
      <c r="S352" s="36">
        <v>6.1336219861999997E-2</v>
      </c>
      <c r="T352" s="36">
        <v>1.425997601E-3</v>
      </c>
      <c r="U352" s="36">
        <v>2.7479874499999998E-4</v>
      </c>
    </row>
    <row r="353" spans="2:21" x14ac:dyDescent="0.2">
      <c r="B353" s="32" t="s">
        <v>1033</v>
      </c>
      <c r="C353" s="33" t="s">
        <v>1034</v>
      </c>
      <c r="D353" s="33" t="s">
        <v>161</v>
      </c>
      <c r="E353" s="33" t="s">
        <v>316</v>
      </c>
      <c r="F353" s="34">
        <v>715</v>
      </c>
      <c r="G353" s="33" t="s">
        <v>602</v>
      </c>
      <c r="H353" s="33" t="s">
        <v>658</v>
      </c>
      <c r="I353" s="33" t="s">
        <v>363</v>
      </c>
      <c r="J353" s="75" t="s">
        <v>3403</v>
      </c>
      <c r="K353" s="38">
        <v>2.97</v>
      </c>
      <c r="L353" s="33" t="s">
        <v>46</v>
      </c>
      <c r="M353" s="36">
        <v>2.5499999999999998E-2</v>
      </c>
      <c r="N353" s="36">
        <v>5.5300000000000002E-2</v>
      </c>
      <c r="O353" s="38">
        <v>5168038</v>
      </c>
      <c r="P353" s="40">
        <v>91.82</v>
      </c>
      <c r="Q353" s="38">
        <v>0</v>
      </c>
      <c r="R353" s="38">
        <v>4745.2924899999998</v>
      </c>
      <c r="S353" s="36">
        <v>8.8753679429999996E-3</v>
      </c>
      <c r="T353" s="36">
        <v>3.7399100299999999E-4</v>
      </c>
      <c r="U353" s="36">
        <v>7.2070428749927305E-5</v>
      </c>
    </row>
    <row r="354" spans="2:21" x14ac:dyDescent="0.2">
      <c r="B354" s="32" t="s">
        <v>1035</v>
      </c>
      <c r="C354" s="33" t="s">
        <v>1036</v>
      </c>
      <c r="D354" s="33" t="s">
        <v>161</v>
      </c>
      <c r="E354" s="33" t="s">
        <v>316</v>
      </c>
      <c r="F354" s="34">
        <v>720</v>
      </c>
      <c r="G354" s="33" t="s">
        <v>666</v>
      </c>
      <c r="H354" s="33" t="s">
        <v>658</v>
      </c>
      <c r="I354" s="33" t="s">
        <v>363</v>
      </c>
      <c r="J354" s="75" t="s">
        <v>3403</v>
      </c>
      <c r="K354" s="38">
        <v>4.45</v>
      </c>
      <c r="L354" s="33" t="s">
        <v>46</v>
      </c>
      <c r="M354" s="36">
        <v>1.4999999999999999E-2</v>
      </c>
      <c r="N354" s="36">
        <v>5.33E-2</v>
      </c>
      <c r="O354" s="38">
        <v>19004569</v>
      </c>
      <c r="P354" s="40">
        <v>85.17</v>
      </c>
      <c r="Q354" s="38">
        <v>0</v>
      </c>
      <c r="R354" s="38">
        <v>16186.191409999999</v>
      </c>
      <c r="S354" s="36">
        <v>4.9238461538000003E-2</v>
      </c>
      <c r="T354" s="36">
        <v>1.2756832109999999E-3</v>
      </c>
      <c r="U354" s="36">
        <v>2.4583221299999999E-4</v>
      </c>
    </row>
    <row r="355" spans="2:21" x14ac:dyDescent="0.2">
      <c r="B355" s="32" t="s">
        <v>1037</v>
      </c>
      <c r="C355" s="33" t="s">
        <v>1038</v>
      </c>
      <c r="D355" s="33" t="s">
        <v>161</v>
      </c>
      <c r="E355" s="33" t="s">
        <v>316</v>
      </c>
      <c r="F355" s="34">
        <v>720</v>
      </c>
      <c r="G355" s="33" t="s">
        <v>666</v>
      </c>
      <c r="H355" s="33" t="s">
        <v>658</v>
      </c>
      <c r="I355" s="33" t="s">
        <v>363</v>
      </c>
      <c r="J355" s="75" t="s">
        <v>3403</v>
      </c>
      <c r="K355" s="38">
        <v>2.21</v>
      </c>
      <c r="L355" s="33" t="s">
        <v>46</v>
      </c>
      <c r="M355" s="36">
        <v>3.4500000000000003E-2</v>
      </c>
      <c r="N355" s="36">
        <v>5.04E-2</v>
      </c>
      <c r="O355" s="38">
        <v>59100000</v>
      </c>
      <c r="P355" s="40">
        <v>97.85</v>
      </c>
      <c r="Q355" s="38">
        <v>0</v>
      </c>
      <c r="R355" s="38">
        <v>57829.35</v>
      </c>
      <c r="S355" s="36">
        <v>8.1134394358999995E-2</v>
      </c>
      <c r="T355" s="36">
        <v>4.5577078050000001E-3</v>
      </c>
      <c r="U355" s="36">
        <v>8.7829908400000002E-4</v>
      </c>
    </row>
    <row r="356" spans="2:21" x14ac:dyDescent="0.2">
      <c r="B356" s="32" t="s">
        <v>1039</v>
      </c>
      <c r="C356" s="33" t="s">
        <v>1040</v>
      </c>
      <c r="D356" s="33" t="s">
        <v>161</v>
      </c>
      <c r="E356" s="33" t="s">
        <v>316</v>
      </c>
      <c r="F356" s="34">
        <v>1581</v>
      </c>
      <c r="G356" s="33" t="s">
        <v>666</v>
      </c>
      <c r="H356" s="33" t="s">
        <v>679</v>
      </c>
      <c r="I356" s="33" t="s">
        <v>93</v>
      </c>
      <c r="J356" s="75" t="s">
        <v>3403</v>
      </c>
      <c r="K356" s="38">
        <v>3.06</v>
      </c>
      <c r="L356" s="33" t="s">
        <v>46</v>
      </c>
      <c r="M356" s="36">
        <v>2.0500000000000001E-2</v>
      </c>
      <c r="N356" s="36">
        <v>4.9399999999999999E-2</v>
      </c>
      <c r="O356" s="38">
        <v>28000</v>
      </c>
      <c r="P356" s="40">
        <v>92.46</v>
      </c>
      <c r="Q356" s="38">
        <v>0</v>
      </c>
      <c r="R356" s="38">
        <v>25.8888</v>
      </c>
      <c r="S356" s="36">
        <v>5.36962251051308E-5</v>
      </c>
      <c r="T356" s="36">
        <v>2.0403754466744001E-6</v>
      </c>
      <c r="U356" s="36">
        <v>3.93193237245765E-7</v>
      </c>
    </row>
    <row r="357" spans="2:21" x14ac:dyDescent="0.2">
      <c r="B357" s="32" t="s">
        <v>1041</v>
      </c>
      <c r="C357" s="33" t="s">
        <v>1042</v>
      </c>
      <c r="D357" s="33" t="s">
        <v>161</v>
      </c>
      <c r="E357" s="33" t="s">
        <v>316</v>
      </c>
      <c r="F357" s="34">
        <v>1581</v>
      </c>
      <c r="G357" s="33" t="s">
        <v>666</v>
      </c>
      <c r="H357" s="33" t="s">
        <v>679</v>
      </c>
      <c r="I357" s="33" t="s">
        <v>93</v>
      </c>
      <c r="J357" s="75" t="s">
        <v>3403</v>
      </c>
      <c r="K357" s="38">
        <v>3.56</v>
      </c>
      <c r="L357" s="33" t="s">
        <v>46</v>
      </c>
      <c r="M357" s="36">
        <v>2.5000000000000001E-3</v>
      </c>
      <c r="N357" s="36">
        <v>5.16E-2</v>
      </c>
      <c r="O357" s="38">
        <v>15097006</v>
      </c>
      <c r="P357" s="40">
        <v>84.4</v>
      </c>
      <c r="Q357" s="38">
        <v>0</v>
      </c>
      <c r="R357" s="38">
        <v>12741.87306</v>
      </c>
      <c r="S357" s="36">
        <v>2.6644815937000001E-2</v>
      </c>
      <c r="T357" s="36">
        <v>1.0042259559999999E-3</v>
      </c>
      <c r="U357" s="36">
        <v>1.93520685E-4</v>
      </c>
    </row>
    <row r="358" spans="2:21" x14ac:dyDescent="0.2">
      <c r="B358" s="32" t="s">
        <v>1043</v>
      </c>
      <c r="C358" s="33" t="s">
        <v>1044</v>
      </c>
      <c r="D358" s="33" t="s">
        <v>161</v>
      </c>
      <c r="E358" s="33" t="s">
        <v>316</v>
      </c>
      <c r="F358" s="34">
        <v>1172</v>
      </c>
      <c r="G358" s="33" t="s">
        <v>429</v>
      </c>
      <c r="H358" s="33" t="s">
        <v>658</v>
      </c>
      <c r="I358" s="33" t="s">
        <v>363</v>
      </c>
      <c r="J358" s="75" t="s">
        <v>3403</v>
      </c>
      <c r="K358" s="38">
        <v>3</v>
      </c>
      <c r="L358" s="33" t="s">
        <v>46</v>
      </c>
      <c r="M358" s="36">
        <v>3.2500000000000001E-2</v>
      </c>
      <c r="N358" s="36">
        <v>5.6599999999999998E-2</v>
      </c>
      <c r="O358" s="38">
        <v>1494324</v>
      </c>
      <c r="P358" s="40">
        <v>94.06</v>
      </c>
      <c r="Q358" s="38">
        <v>0</v>
      </c>
      <c r="R358" s="38">
        <v>1405.56115</v>
      </c>
      <c r="S358" s="36">
        <v>4.3533678840000003E-3</v>
      </c>
      <c r="T358" s="36">
        <v>1.10776569E-4</v>
      </c>
      <c r="U358" s="36">
        <v>2.1347344748129699E-5</v>
      </c>
    </row>
    <row r="359" spans="2:21" x14ac:dyDescent="0.2">
      <c r="B359" s="32" t="s">
        <v>1045</v>
      </c>
      <c r="C359" s="33" t="s">
        <v>1046</v>
      </c>
      <c r="D359" s="33" t="s">
        <v>161</v>
      </c>
      <c r="E359" s="33" t="s">
        <v>316</v>
      </c>
      <c r="F359" s="34">
        <v>1172</v>
      </c>
      <c r="G359" s="33" t="s">
        <v>429</v>
      </c>
      <c r="H359" s="33" t="s">
        <v>658</v>
      </c>
      <c r="I359" s="33" t="s">
        <v>363</v>
      </c>
      <c r="J359" s="75" t="s">
        <v>3403</v>
      </c>
      <c r="K359" s="38">
        <v>3.17</v>
      </c>
      <c r="L359" s="33" t="s">
        <v>46</v>
      </c>
      <c r="M359" s="36">
        <v>2.3E-2</v>
      </c>
      <c r="N359" s="36">
        <v>5.0299999999999997E-2</v>
      </c>
      <c r="O359" s="38">
        <v>46886138.439999998</v>
      </c>
      <c r="P359" s="40">
        <v>92.64</v>
      </c>
      <c r="Q359" s="38">
        <v>0</v>
      </c>
      <c r="R359" s="38">
        <v>43435.318659999997</v>
      </c>
      <c r="S359" s="36">
        <v>8.2987007392000003E-2</v>
      </c>
      <c r="T359" s="36">
        <v>3.423270206E-3</v>
      </c>
      <c r="U359" s="36">
        <v>6.59685792E-4</v>
      </c>
    </row>
    <row r="360" spans="2:21" x14ac:dyDescent="0.2">
      <c r="B360" s="32" t="s">
        <v>1047</v>
      </c>
      <c r="C360" s="33" t="s">
        <v>1048</v>
      </c>
      <c r="D360" s="33" t="s">
        <v>161</v>
      </c>
      <c r="E360" s="33" t="s">
        <v>316</v>
      </c>
      <c r="F360" s="34">
        <v>1448</v>
      </c>
      <c r="G360" s="33" t="s">
        <v>602</v>
      </c>
      <c r="H360" s="33" t="s">
        <v>679</v>
      </c>
      <c r="I360" s="33" t="s">
        <v>93</v>
      </c>
      <c r="J360" s="75" t="s">
        <v>3403</v>
      </c>
      <c r="K360" s="38">
        <v>0.57999999999999996</v>
      </c>
      <c r="L360" s="33" t="s">
        <v>46</v>
      </c>
      <c r="M360" s="36">
        <v>3.4200000000000001E-2</v>
      </c>
      <c r="N360" s="36">
        <v>5.3400000000000003E-2</v>
      </c>
      <c r="O360" s="38">
        <v>16296</v>
      </c>
      <c r="P360" s="40">
        <v>100.37</v>
      </c>
      <c r="Q360" s="38">
        <v>0</v>
      </c>
      <c r="R360" s="38">
        <v>16.356290000000001</v>
      </c>
      <c r="S360" s="36">
        <v>7.3059262467283401E-5</v>
      </c>
      <c r="T360" s="36">
        <v>1.28908920130272E-6</v>
      </c>
      <c r="U360" s="36">
        <v>2.4841563202738397E-7</v>
      </c>
    </row>
    <row r="361" spans="2:21" x14ac:dyDescent="0.2">
      <c r="B361" s="32" t="s">
        <v>1049</v>
      </c>
      <c r="C361" s="33" t="s">
        <v>1050</v>
      </c>
      <c r="D361" s="33" t="s">
        <v>161</v>
      </c>
      <c r="E361" s="33" t="s">
        <v>316</v>
      </c>
      <c r="F361" s="34">
        <v>1618</v>
      </c>
      <c r="G361" s="33" t="s">
        <v>602</v>
      </c>
      <c r="H361" s="33" t="s">
        <v>679</v>
      </c>
      <c r="I361" s="33" t="s">
        <v>93</v>
      </c>
      <c r="J361" s="75" t="s">
        <v>3403</v>
      </c>
      <c r="K361" s="38">
        <v>2.3199999999999998</v>
      </c>
      <c r="L361" s="33" t="s">
        <v>46</v>
      </c>
      <c r="M361" s="36">
        <v>4.2999999999999997E-2</v>
      </c>
      <c r="N361" s="36">
        <v>5.2299999999999999E-2</v>
      </c>
      <c r="O361" s="38">
        <v>2425523</v>
      </c>
      <c r="P361" s="40">
        <v>99.99</v>
      </c>
      <c r="Q361" s="38">
        <v>0</v>
      </c>
      <c r="R361" s="38">
        <v>2425.2804500000002</v>
      </c>
      <c r="S361" s="36">
        <v>2.1848895740000001E-3</v>
      </c>
      <c r="T361" s="36">
        <v>1.9114376399999999E-4</v>
      </c>
      <c r="U361" s="36">
        <v>3.68346107723945E-5</v>
      </c>
    </row>
    <row r="362" spans="2:21" x14ac:dyDescent="0.2">
      <c r="B362" s="32" t="s">
        <v>1051</v>
      </c>
      <c r="C362" s="33" t="s">
        <v>1052</v>
      </c>
      <c r="D362" s="33" t="s">
        <v>161</v>
      </c>
      <c r="E362" s="33" t="s">
        <v>316</v>
      </c>
      <c r="F362" s="34">
        <v>1618</v>
      </c>
      <c r="G362" s="33" t="s">
        <v>602</v>
      </c>
      <c r="H362" s="33" t="s">
        <v>679</v>
      </c>
      <c r="I362" s="33" t="s">
        <v>93</v>
      </c>
      <c r="J362" s="75" t="s">
        <v>3403</v>
      </c>
      <c r="K362" s="38">
        <v>0.84</v>
      </c>
      <c r="L362" s="33" t="s">
        <v>46</v>
      </c>
      <c r="M362" s="36">
        <v>4.2000000000000003E-2</v>
      </c>
      <c r="N362" s="36">
        <v>5.28E-2</v>
      </c>
      <c r="O362" s="38">
        <v>3169892</v>
      </c>
      <c r="P362" s="40">
        <v>99.77</v>
      </c>
      <c r="Q362" s="38">
        <v>0</v>
      </c>
      <c r="R362" s="38">
        <v>3162.6012500000002</v>
      </c>
      <c r="S362" s="36">
        <v>1.3130500914E-2</v>
      </c>
      <c r="T362" s="36">
        <v>2.4925426899999998E-4</v>
      </c>
      <c r="U362" s="36">
        <v>4.8032872269282598E-5</v>
      </c>
    </row>
    <row r="363" spans="2:21" x14ac:dyDescent="0.2">
      <c r="B363" s="32" t="s">
        <v>1053</v>
      </c>
      <c r="C363" s="33" t="s">
        <v>1054</v>
      </c>
      <c r="D363" s="33" t="s">
        <v>161</v>
      </c>
      <c r="E363" s="33" t="s">
        <v>316</v>
      </c>
      <c r="F363" s="34">
        <v>1513</v>
      </c>
      <c r="G363" s="33" t="s">
        <v>429</v>
      </c>
      <c r="H363" s="33" t="s">
        <v>679</v>
      </c>
      <c r="I363" s="33" t="s">
        <v>93</v>
      </c>
      <c r="J363" s="75" t="s">
        <v>3403</v>
      </c>
      <c r="K363" s="38">
        <v>0.5</v>
      </c>
      <c r="L363" s="33" t="s">
        <v>46</v>
      </c>
      <c r="M363" s="36">
        <v>0.05</v>
      </c>
      <c r="N363" s="36">
        <v>5.74E-2</v>
      </c>
      <c r="O363" s="38">
        <v>236130.98</v>
      </c>
      <c r="P363" s="40">
        <v>99.7</v>
      </c>
      <c r="Q363" s="38">
        <v>0</v>
      </c>
      <c r="R363" s="38">
        <v>235.42259000000001</v>
      </c>
      <c r="S363" s="36">
        <v>9.2031359819999999E-3</v>
      </c>
      <c r="T363" s="36">
        <v>1.8554373792083598E-5</v>
      </c>
      <c r="U363" s="36">
        <v>3.5755450342573799E-6</v>
      </c>
    </row>
    <row r="364" spans="2:21" x14ac:dyDescent="0.2">
      <c r="B364" s="32" t="s">
        <v>1055</v>
      </c>
      <c r="C364" s="33" t="s">
        <v>1056</v>
      </c>
      <c r="D364" s="33" t="s">
        <v>161</v>
      </c>
      <c r="E364" s="33" t="s">
        <v>316</v>
      </c>
      <c r="F364" s="34">
        <v>1513</v>
      </c>
      <c r="G364" s="33" t="s">
        <v>429</v>
      </c>
      <c r="H364" s="33" t="s">
        <v>679</v>
      </c>
      <c r="I364" s="33" t="s">
        <v>93</v>
      </c>
      <c r="J364" s="75" t="s">
        <v>3403</v>
      </c>
      <c r="K364" s="38">
        <v>2.66</v>
      </c>
      <c r="L364" s="33" t="s">
        <v>46</v>
      </c>
      <c r="M364" s="36">
        <v>6.8000000000000005E-2</v>
      </c>
      <c r="N364" s="36">
        <v>6.7900000000000002E-2</v>
      </c>
      <c r="O364" s="38">
        <v>20571512.23</v>
      </c>
      <c r="P364" s="40">
        <v>100.32</v>
      </c>
      <c r="Q364" s="38">
        <v>0</v>
      </c>
      <c r="R364" s="38">
        <v>20637.341079999998</v>
      </c>
      <c r="S364" s="36">
        <v>6.0888583060000001E-2</v>
      </c>
      <c r="T364" s="36">
        <v>1.6264919200000001E-3</v>
      </c>
      <c r="U364" s="36">
        <v>3.13435267E-4</v>
      </c>
    </row>
    <row r="365" spans="2:21" x14ac:dyDescent="0.2">
      <c r="B365" s="32" t="s">
        <v>1057</v>
      </c>
      <c r="C365" s="33" t="s">
        <v>1058</v>
      </c>
      <c r="D365" s="33" t="s">
        <v>161</v>
      </c>
      <c r="E365" s="33" t="s">
        <v>316</v>
      </c>
      <c r="F365" s="34">
        <v>1072</v>
      </c>
      <c r="G365" s="33" t="s">
        <v>395</v>
      </c>
      <c r="H365" s="33" t="s">
        <v>658</v>
      </c>
      <c r="I365" s="33" t="s">
        <v>363</v>
      </c>
      <c r="J365" s="75" t="s">
        <v>3403</v>
      </c>
      <c r="K365" s="38">
        <v>0.9</v>
      </c>
      <c r="L365" s="33" t="s">
        <v>46</v>
      </c>
      <c r="M365" s="36">
        <v>2.9499999999999998E-2</v>
      </c>
      <c r="N365" s="36">
        <v>4.7199999999999999E-2</v>
      </c>
      <c r="O365" s="38">
        <v>17053</v>
      </c>
      <c r="P365" s="40">
        <v>98.74</v>
      </c>
      <c r="Q365" s="38">
        <v>0</v>
      </c>
      <c r="R365" s="38">
        <v>16.83813</v>
      </c>
      <c r="S365" s="36">
        <v>1.4226017499999999E-4</v>
      </c>
      <c r="T365" s="36">
        <v>1.32706448425232E-6</v>
      </c>
      <c r="U365" s="36">
        <v>2.5573370893456002E-7</v>
      </c>
    </row>
    <row r="366" spans="2:21" x14ac:dyDescent="0.2">
      <c r="B366" s="32" t="s">
        <v>1059</v>
      </c>
      <c r="C366" s="33" t="s">
        <v>1060</v>
      </c>
      <c r="D366" s="33" t="s">
        <v>161</v>
      </c>
      <c r="E366" s="33" t="s">
        <v>316</v>
      </c>
      <c r="F366" s="34">
        <v>1072</v>
      </c>
      <c r="G366" s="33" t="s">
        <v>395</v>
      </c>
      <c r="H366" s="33" t="s">
        <v>658</v>
      </c>
      <c r="I366" s="33" t="s">
        <v>363</v>
      </c>
      <c r="J366" s="75" t="s">
        <v>3403</v>
      </c>
      <c r="K366" s="38">
        <v>2.13</v>
      </c>
      <c r="L366" s="33" t="s">
        <v>46</v>
      </c>
      <c r="M366" s="36">
        <v>3.2899999999999999E-2</v>
      </c>
      <c r="N366" s="36">
        <v>4.8500000000000001E-2</v>
      </c>
      <c r="O366" s="38">
        <v>6015519.0199999996</v>
      </c>
      <c r="P366" s="40">
        <v>97.69</v>
      </c>
      <c r="Q366" s="38">
        <v>0</v>
      </c>
      <c r="R366" s="38">
        <v>5876.5605299999997</v>
      </c>
      <c r="S366" s="36">
        <v>1.2345801660000001E-2</v>
      </c>
      <c r="T366" s="36">
        <v>4.6314969399999999E-4</v>
      </c>
      <c r="U366" s="36">
        <v>8.9251871800214298E-5</v>
      </c>
    </row>
    <row r="367" spans="2:21" x14ac:dyDescent="0.2">
      <c r="B367" s="32" t="s">
        <v>1061</v>
      </c>
      <c r="C367" s="33" t="s">
        <v>1062</v>
      </c>
      <c r="D367" s="33" t="s">
        <v>161</v>
      </c>
      <c r="E367" s="33" t="s">
        <v>316</v>
      </c>
      <c r="F367" s="34">
        <v>704</v>
      </c>
      <c r="G367" s="33" t="s">
        <v>619</v>
      </c>
      <c r="H367" s="33" t="s">
        <v>679</v>
      </c>
      <c r="I367" s="33" t="s">
        <v>93</v>
      </c>
      <c r="J367" s="75" t="s">
        <v>3403</v>
      </c>
      <c r="K367" s="38">
        <v>1.47</v>
      </c>
      <c r="L367" s="33" t="s">
        <v>46</v>
      </c>
      <c r="M367" s="36">
        <v>2.63E-2</v>
      </c>
      <c r="N367" s="36">
        <v>5.3400000000000003E-2</v>
      </c>
      <c r="O367" s="38">
        <v>6386032.5</v>
      </c>
      <c r="P367" s="40">
        <v>96.69</v>
      </c>
      <c r="Q367" s="38">
        <v>0</v>
      </c>
      <c r="R367" s="38">
        <v>6174.6548199999997</v>
      </c>
      <c r="S367" s="36">
        <v>8.8932047961000002E-2</v>
      </c>
      <c r="T367" s="36">
        <v>4.86643416E-4</v>
      </c>
      <c r="U367" s="36">
        <v>9.3779260435051696E-5</v>
      </c>
    </row>
    <row r="368" spans="2:21" x14ac:dyDescent="0.2">
      <c r="B368" s="32" t="s">
        <v>1063</v>
      </c>
      <c r="C368" s="33" t="s">
        <v>1064</v>
      </c>
      <c r="D368" s="33" t="s">
        <v>161</v>
      </c>
      <c r="E368" s="33" t="s">
        <v>316</v>
      </c>
      <c r="F368" s="34">
        <v>136</v>
      </c>
      <c r="G368" s="33" t="s">
        <v>619</v>
      </c>
      <c r="H368" s="33" t="s">
        <v>658</v>
      </c>
      <c r="I368" s="33" t="s">
        <v>363</v>
      </c>
      <c r="J368" s="75" t="s">
        <v>3403</v>
      </c>
      <c r="K368" s="38">
        <v>0.79</v>
      </c>
      <c r="L368" s="33" t="s">
        <v>46</v>
      </c>
      <c r="M368" s="36">
        <v>5.2999999999999999E-2</v>
      </c>
      <c r="N368" s="36">
        <v>6.3399999999999998E-2</v>
      </c>
      <c r="O368" s="38">
        <v>130001</v>
      </c>
      <c r="P368" s="40">
        <v>101.46</v>
      </c>
      <c r="Q368" s="38">
        <v>0</v>
      </c>
      <c r="R368" s="38">
        <v>131.89901</v>
      </c>
      <c r="S368" s="36">
        <v>3.3433891409999999E-3</v>
      </c>
      <c r="T368" s="36">
        <v>1.03953640742198E-5</v>
      </c>
      <c r="U368" s="36">
        <v>2.0032523226805198E-6</v>
      </c>
    </row>
    <row r="369" spans="2:21" x14ac:dyDescent="0.2">
      <c r="B369" s="32" t="s">
        <v>1065</v>
      </c>
      <c r="C369" s="33" t="s">
        <v>1066</v>
      </c>
      <c r="D369" s="33" t="s">
        <v>161</v>
      </c>
      <c r="E369" s="33" t="s">
        <v>316</v>
      </c>
      <c r="F369" s="34">
        <v>699</v>
      </c>
      <c r="G369" s="33" t="s">
        <v>317</v>
      </c>
      <c r="H369" s="33" t="s">
        <v>679</v>
      </c>
      <c r="I369" s="33" t="s">
        <v>93</v>
      </c>
      <c r="J369" s="75" t="s">
        <v>3403</v>
      </c>
      <c r="K369" s="38">
        <v>3.48</v>
      </c>
      <c r="L369" s="33" t="s">
        <v>46</v>
      </c>
      <c r="M369" s="36">
        <v>3.95E-2</v>
      </c>
      <c r="N369" s="36">
        <v>6.9199999999999998E-2</v>
      </c>
      <c r="O369" s="38">
        <v>14116</v>
      </c>
      <c r="P369" s="40">
        <v>90.72</v>
      </c>
      <c r="Q369" s="38">
        <v>0</v>
      </c>
      <c r="R369" s="38">
        <v>12.806039999999999</v>
      </c>
      <c r="S369" s="36">
        <v>1.10761224942001E-5</v>
      </c>
      <c r="T369" s="36">
        <v>1.0092831488956701E-6</v>
      </c>
      <c r="U369" s="36">
        <v>1.9449523824583399E-7</v>
      </c>
    </row>
    <row r="370" spans="2:21" x14ac:dyDescent="0.2">
      <c r="B370" s="32" t="s">
        <v>1067</v>
      </c>
      <c r="C370" s="33" t="s">
        <v>1068</v>
      </c>
      <c r="D370" s="33" t="s">
        <v>161</v>
      </c>
      <c r="E370" s="33" t="s">
        <v>316</v>
      </c>
      <c r="F370" s="34">
        <v>1628</v>
      </c>
      <c r="G370" s="33" t="s">
        <v>429</v>
      </c>
      <c r="H370" s="33" t="s">
        <v>679</v>
      </c>
      <c r="I370" s="33" t="s">
        <v>93</v>
      </c>
      <c r="J370" s="75" t="s">
        <v>3403</v>
      </c>
      <c r="K370" s="38">
        <v>2.04</v>
      </c>
      <c r="L370" s="33" t="s">
        <v>46</v>
      </c>
      <c r="M370" s="36">
        <v>5.1499999999999997E-2</v>
      </c>
      <c r="N370" s="36">
        <v>7.1199999999999999E-2</v>
      </c>
      <c r="O370" s="38">
        <v>2331578.36</v>
      </c>
      <c r="P370" s="40">
        <v>97.63</v>
      </c>
      <c r="Q370" s="38">
        <v>0</v>
      </c>
      <c r="R370" s="38">
        <v>2276.3199599999998</v>
      </c>
      <c r="S370" s="36">
        <v>6.4617963870000003E-3</v>
      </c>
      <c r="T370" s="36">
        <v>1.7940373199999999E-4</v>
      </c>
      <c r="U370" s="36">
        <v>3.4572232551510702E-5</v>
      </c>
    </row>
    <row r="371" spans="2:21" x14ac:dyDescent="0.2">
      <c r="B371" s="32" t="s">
        <v>1069</v>
      </c>
      <c r="C371" s="33" t="s">
        <v>1070</v>
      </c>
      <c r="D371" s="33" t="s">
        <v>161</v>
      </c>
      <c r="E371" s="33" t="s">
        <v>316</v>
      </c>
      <c r="F371" s="34">
        <v>1628</v>
      </c>
      <c r="G371" s="33" t="s">
        <v>429</v>
      </c>
      <c r="H371" s="33" t="s">
        <v>679</v>
      </c>
      <c r="I371" s="33" t="s">
        <v>93</v>
      </c>
      <c r="J371" s="75" t="s">
        <v>3403</v>
      </c>
      <c r="K371" s="38">
        <v>2.68</v>
      </c>
      <c r="L371" s="33" t="s">
        <v>46</v>
      </c>
      <c r="M371" s="36">
        <v>7.2400000000000006E-2</v>
      </c>
      <c r="N371" s="36">
        <v>7.5800000000000006E-2</v>
      </c>
      <c r="O371" s="38">
        <v>1400000</v>
      </c>
      <c r="P371" s="40">
        <v>101.87</v>
      </c>
      <c r="Q371" s="38">
        <v>0</v>
      </c>
      <c r="R371" s="38">
        <v>1426.18</v>
      </c>
      <c r="S371" s="36">
        <v>3.8945142980000001E-3</v>
      </c>
      <c r="T371" s="36">
        <v>1.12401604E-4</v>
      </c>
      <c r="U371" s="36">
        <v>2.1660499177063599E-5</v>
      </c>
    </row>
    <row r="372" spans="2:21" x14ac:dyDescent="0.2">
      <c r="B372" s="32" t="s">
        <v>1071</v>
      </c>
      <c r="C372" s="33" t="s">
        <v>1072</v>
      </c>
      <c r="D372" s="33" t="s">
        <v>161</v>
      </c>
      <c r="E372" s="33" t="s">
        <v>316</v>
      </c>
      <c r="F372" s="34">
        <v>333</v>
      </c>
      <c r="G372" s="33" t="s">
        <v>638</v>
      </c>
      <c r="H372" s="33" t="s">
        <v>679</v>
      </c>
      <c r="I372" s="33" t="s">
        <v>93</v>
      </c>
      <c r="J372" s="75" t="s">
        <v>3403</v>
      </c>
      <c r="K372" s="38">
        <v>0.26</v>
      </c>
      <c r="L372" s="33" t="s">
        <v>46</v>
      </c>
      <c r="M372" s="36">
        <v>0.02</v>
      </c>
      <c r="N372" s="36">
        <v>7.1400000000000005E-2</v>
      </c>
      <c r="O372" s="38">
        <v>1476901.38</v>
      </c>
      <c r="P372" s="40">
        <v>98.75</v>
      </c>
      <c r="Q372" s="38">
        <v>16.61515</v>
      </c>
      <c r="R372" s="38">
        <v>1475.0552600000001</v>
      </c>
      <c r="S372" s="36">
        <v>1.9971513608000001E-2</v>
      </c>
      <c r="T372" s="36">
        <v>1.1625361199999999E-4</v>
      </c>
      <c r="U372" s="36">
        <v>2.2402805568268701E-5</v>
      </c>
    </row>
    <row r="373" spans="2:21" x14ac:dyDescent="0.2">
      <c r="B373" s="32" t="s">
        <v>1073</v>
      </c>
      <c r="C373" s="33" t="s">
        <v>1074</v>
      </c>
      <c r="D373" s="33" t="s">
        <v>161</v>
      </c>
      <c r="E373" s="33" t="s">
        <v>316</v>
      </c>
      <c r="F373" s="34">
        <v>1330</v>
      </c>
      <c r="G373" s="33" t="s">
        <v>602</v>
      </c>
      <c r="H373" s="33" t="s">
        <v>658</v>
      </c>
      <c r="I373" s="33" t="s">
        <v>363</v>
      </c>
      <c r="J373" s="75" t="s">
        <v>3403</v>
      </c>
      <c r="K373" s="38">
        <v>1.95</v>
      </c>
      <c r="L373" s="33" t="s">
        <v>46</v>
      </c>
      <c r="M373" s="36">
        <v>0.02</v>
      </c>
      <c r="N373" s="36">
        <v>5.1999999999999998E-2</v>
      </c>
      <c r="O373" s="38">
        <v>2623000</v>
      </c>
      <c r="P373" s="40">
        <v>94.14</v>
      </c>
      <c r="Q373" s="38">
        <v>0</v>
      </c>
      <c r="R373" s="38">
        <v>2469.2921999999999</v>
      </c>
      <c r="S373" s="36">
        <v>7.4942857139999996E-3</v>
      </c>
      <c r="T373" s="36">
        <v>1.94612464E-4</v>
      </c>
      <c r="U373" s="36">
        <v>3.7503051274053501E-5</v>
      </c>
    </row>
    <row r="374" spans="2:21" x14ac:dyDescent="0.2">
      <c r="B374" s="32" t="s">
        <v>1075</v>
      </c>
      <c r="C374" s="33" t="s">
        <v>1076</v>
      </c>
      <c r="D374" s="33" t="s">
        <v>161</v>
      </c>
      <c r="E374" s="33" t="s">
        <v>316</v>
      </c>
      <c r="F374" s="34">
        <v>1661</v>
      </c>
      <c r="G374" s="33" t="s">
        <v>429</v>
      </c>
      <c r="H374" s="33" t="s">
        <v>658</v>
      </c>
      <c r="I374" s="33" t="s">
        <v>363</v>
      </c>
      <c r="J374" s="75" t="s">
        <v>3403</v>
      </c>
      <c r="K374" s="38">
        <v>1.91</v>
      </c>
      <c r="L374" s="33" t="s">
        <v>46</v>
      </c>
      <c r="M374" s="36">
        <v>4.99E-2</v>
      </c>
      <c r="N374" s="36">
        <v>4.6800000000000001E-2</v>
      </c>
      <c r="O374" s="38">
        <v>12451150</v>
      </c>
      <c r="P374" s="40">
        <v>101.94</v>
      </c>
      <c r="Q374" s="38">
        <v>0</v>
      </c>
      <c r="R374" s="38">
        <v>12692.702289999999</v>
      </c>
      <c r="S374" s="36">
        <v>3.5702222222E-2</v>
      </c>
      <c r="T374" s="36">
        <v>1.0003506570000001E-3</v>
      </c>
      <c r="U374" s="36">
        <v>1.9277389E-4</v>
      </c>
    </row>
    <row r="375" spans="2:21" x14ac:dyDescent="0.2">
      <c r="B375" s="32" t="s">
        <v>1077</v>
      </c>
      <c r="C375" s="33" t="s">
        <v>1078</v>
      </c>
      <c r="D375" s="33" t="s">
        <v>161</v>
      </c>
      <c r="E375" s="33" t="s">
        <v>316</v>
      </c>
      <c r="F375" s="34">
        <v>1661</v>
      </c>
      <c r="G375" s="33" t="s">
        <v>429</v>
      </c>
      <c r="H375" s="33" t="s">
        <v>658</v>
      </c>
      <c r="I375" s="33" t="s">
        <v>363</v>
      </c>
      <c r="J375" s="75" t="s">
        <v>3403</v>
      </c>
      <c r="K375" s="38">
        <v>3.98</v>
      </c>
      <c r="L375" s="33" t="s">
        <v>46</v>
      </c>
      <c r="M375" s="36">
        <v>6.3700000000000007E-2</v>
      </c>
      <c r="N375" s="36">
        <v>5.8700000000000002E-2</v>
      </c>
      <c r="O375" s="38">
        <v>15088619</v>
      </c>
      <c r="P375" s="40">
        <v>102.3</v>
      </c>
      <c r="Q375" s="38">
        <v>0</v>
      </c>
      <c r="R375" s="38">
        <v>15435.657230000001</v>
      </c>
      <c r="S375" s="36">
        <v>7.6649559059000005E-2</v>
      </c>
      <c r="T375" s="36">
        <v>1.2165313190000001E-3</v>
      </c>
      <c r="U375" s="36">
        <v>2.3443326899999999E-4</v>
      </c>
    </row>
    <row r="376" spans="2:21" x14ac:dyDescent="0.2">
      <c r="B376" s="32" t="s">
        <v>1079</v>
      </c>
      <c r="C376" s="33" t="s">
        <v>1080</v>
      </c>
      <c r="D376" s="33" t="s">
        <v>161</v>
      </c>
      <c r="E376" s="33" t="s">
        <v>316</v>
      </c>
      <c r="F376" s="34">
        <v>1661</v>
      </c>
      <c r="G376" s="33" t="s">
        <v>429</v>
      </c>
      <c r="H376" s="33" t="s">
        <v>658</v>
      </c>
      <c r="I376" s="33" t="s">
        <v>363</v>
      </c>
      <c r="J376" s="75" t="s">
        <v>3403</v>
      </c>
      <c r="K376" s="38">
        <v>2.37</v>
      </c>
      <c r="L376" s="33" t="s">
        <v>46</v>
      </c>
      <c r="M376" s="36">
        <v>2.6499999999999999E-2</v>
      </c>
      <c r="N376" s="36">
        <v>5.28E-2</v>
      </c>
      <c r="O376" s="38">
        <v>3893143.57</v>
      </c>
      <c r="P376" s="40">
        <v>95.03</v>
      </c>
      <c r="Q376" s="38">
        <v>0</v>
      </c>
      <c r="R376" s="38">
        <v>3699.6543299999998</v>
      </c>
      <c r="S376" s="36">
        <v>6.3349387379999997E-3</v>
      </c>
      <c r="T376" s="36">
        <v>2.9158106399999997E-4</v>
      </c>
      <c r="U376" s="36">
        <v>5.6189512943937603E-5</v>
      </c>
    </row>
    <row r="377" spans="2:21" x14ac:dyDescent="0.2">
      <c r="B377" s="32" t="s">
        <v>1081</v>
      </c>
      <c r="C377" s="33" t="s">
        <v>1082</v>
      </c>
      <c r="D377" s="33" t="s">
        <v>161</v>
      </c>
      <c r="E377" s="33" t="s">
        <v>316</v>
      </c>
      <c r="F377" s="34">
        <v>1621</v>
      </c>
      <c r="G377" s="33" t="s">
        <v>700</v>
      </c>
      <c r="H377" s="33" t="s">
        <v>658</v>
      </c>
      <c r="I377" s="33" t="s">
        <v>363</v>
      </c>
      <c r="J377" s="75" t="s">
        <v>3403</v>
      </c>
      <c r="K377" s="38">
        <v>1.69</v>
      </c>
      <c r="L377" s="33" t="s">
        <v>46</v>
      </c>
      <c r="M377" s="36">
        <v>3.2500000000000001E-2</v>
      </c>
      <c r="N377" s="36">
        <v>5.3600000000000002E-2</v>
      </c>
      <c r="O377" s="38">
        <v>13502193.619999999</v>
      </c>
      <c r="P377" s="40">
        <v>96.68</v>
      </c>
      <c r="Q377" s="38">
        <v>0</v>
      </c>
      <c r="R377" s="38">
        <v>13053.9208</v>
      </c>
      <c r="S377" s="36">
        <v>4.2618244647000002E-2</v>
      </c>
      <c r="T377" s="36">
        <v>1.028819392E-3</v>
      </c>
      <c r="U377" s="36">
        <v>1.9825999500000001E-4</v>
      </c>
    </row>
    <row r="378" spans="2:21" x14ac:dyDescent="0.2">
      <c r="B378" s="32" t="s">
        <v>1083</v>
      </c>
      <c r="C378" s="33" t="s">
        <v>1084</v>
      </c>
      <c r="D378" s="33" t="s">
        <v>161</v>
      </c>
      <c r="E378" s="33" t="s">
        <v>316</v>
      </c>
      <c r="F378" s="34">
        <v>1621</v>
      </c>
      <c r="G378" s="33" t="s">
        <v>700</v>
      </c>
      <c r="H378" s="33" t="s">
        <v>658</v>
      </c>
      <c r="I378" s="33" t="s">
        <v>363</v>
      </c>
      <c r="J378" s="75" t="s">
        <v>3403</v>
      </c>
      <c r="K378" s="38">
        <v>3.54</v>
      </c>
      <c r="L378" s="33" t="s">
        <v>46</v>
      </c>
      <c r="M378" s="36">
        <v>2.1600000000000001E-2</v>
      </c>
      <c r="N378" s="36">
        <v>6.0499999999999998E-2</v>
      </c>
      <c r="O378" s="38">
        <v>585660.63</v>
      </c>
      <c r="P378" s="40">
        <v>87.98</v>
      </c>
      <c r="Q378" s="38">
        <v>0</v>
      </c>
      <c r="R378" s="38">
        <v>515.26422000000002</v>
      </c>
      <c r="S378" s="36">
        <v>7.5548665099999998E-4</v>
      </c>
      <c r="T378" s="36">
        <v>4.0609547875445502E-5</v>
      </c>
      <c r="U378" s="36">
        <v>7.8257163985474102E-6</v>
      </c>
    </row>
    <row r="379" spans="2:21" x14ac:dyDescent="0.2">
      <c r="B379" s="32" t="s">
        <v>1085</v>
      </c>
      <c r="C379" s="33" t="s">
        <v>1086</v>
      </c>
      <c r="D379" s="33" t="s">
        <v>161</v>
      </c>
      <c r="E379" s="33" t="s">
        <v>316</v>
      </c>
      <c r="F379" s="34">
        <v>1621</v>
      </c>
      <c r="G379" s="33" t="s">
        <v>700</v>
      </c>
      <c r="H379" s="33" t="s">
        <v>658</v>
      </c>
      <c r="I379" s="33" t="s">
        <v>363</v>
      </c>
      <c r="J379" s="75" t="s">
        <v>3403</v>
      </c>
      <c r="K379" s="38">
        <v>2.7</v>
      </c>
      <c r="L379" s="33" t="s">
        <v>46</v>
      </c>
      <c r="M379" s="36">
        <v>0.04</v>
      </c>
      <c r="N379" s="36">
        <v>2.9100000000000001E-2</v>
      </c>
      <c r="O379" s="38">
        <v>1364000</v>
      </c>
      <c r="P379" s="40">
        <v>103.5</v>
      </c>
      <c r="Q379" s="38">
        <v>0</v>
      </c>
      <c r="R379" s="38">
        <v>1411.74</v>
      </c>
      <c r="S379" s="36">
        <v>0.106490685344</v>
      </c>
      <c r="T379" s="36">
        <v>1.1126354299999999E-4</v>
      </c>
      <c r="U379" s="36">
        <v>2.1441187724009501E-5</v>
      </c>
    </row>
    <row r="380" spans="2:21" x14ac:dyDescent="0.2">
      <c r="B380" s="32" t="s">
        <v>1087</v>
      </c>
      <c r="C380" s="33" t="s">
        <v>1088</v>
      </c>
      <c r="D380" s="33" t="s">
        <v>161</v>
      </c>
      <c r="E380" s="33" t="s">
        <v>316</v>
      </c>
      <c r="F380" s="34">
        <v>2384</v>
      </c>
      <c r="G380" s="33" t="s">
        <v>602</v>
      </c>
      <c r="H380" s="33" t="s">
        <v>679</v>
      </c>
      <c r="I380" s="33" t="s">
        <v>93</v>
      </c>
      <c r="J380" s="75" t="s">
        <v>3403</v>
      </c>
      <c r="K380" s="38">
        <v>3.52</v>
      </c>
      <c r="L380" s="33" t="s">
        <v>46</v>
      </c>
      <c r="M380" s="36">
        <v>5.3400000000000003E-2</v>
      </c>
      <c r="N380" s="36">
        <v>5.6899999999999999E-2</v>
      </c>
      <c r="O380" s="38">
        <v>4480000</v>
      </c>
      <c r="P380" s="40">
        <v>99.52</v>
      </c>
      <c r="Q380" s="38">
        <v>0</v>
      </c>
      <c r="R380" s="38">
        <v>4458.4960000000001</v>
      </c>
      <c r="S380" s="36">
        <v>1.12E-2</v>
      </c>
      <c r="T380" s="36">
        <v>3.5138769499999998E-4</v>
      </c>
      <c r="U380" s="36">
        <v>6.7714628545444095E-5</v>
      </c>
    </row>
    <row r="381" spans="2:21" x14ac:dyDescent="0.2">
      <c r="B381" s="32" t="s">
        <v>1089</v>
      </c>
      <c r="C381" s="33" t="s">
        <v>1090</v>
      </c>
      <c r="D381" s="33" t="s">
        <v>161</v>
      </c>
      <c r="E381" s="33" t="s">
        <v>316</v>
      </c>
      <c r="F381" s="34">
        <v>1068</v>
      </c>
      <c r="G381" s="33" t="s">
        <v>602</v>
      </c>
      <c r="H381" s="33" t="s">
        <v>679</v>
      </c>
      <c r="I381" s="33" t="s">
        <v>93</v>
      </c>
      <c r="J381" s="75" t="s">
        <v>3403</v>
      </c>
      <c r="K381" s="38">
        <v>3.99</v>
      </c>
      <c r="L381" s="33" t="s">
        <v>46</v>
      </c>
      <c r="M381" s="36">
        <v>2.8000000000000001E-2</v>
      </c>
      <c r="N381" s="36">
        <v>6.0400000000000002E-2</v>
      </c>
      <c r="O381" s="38">
        <v>28336634</v>
      </c>
      <c r="P381" s="40">
        <v>88.73</v>
      </c>
      <c r="Q381" s="38">
        <v>0</v>
      </c>
      <c r="R381" s="38">
        <v>25143.09534</v>
      </c>
      <c r="S381" s="36">
        <v>3.6383172902000001E-2</v>
      </c>
      <c r="T381" s="36">
        <v>1.9816041829999998E-3</v>
      </c>
      <c r="U381" s="36">
        <v>3.8186764300000001E-4</v>
      </c>
    </row>
    <row r="382" spans="2:21" x14ac:dyDescent="0.2">
      <c r="B382" s="32" t="s">
        <v>1091</v>
      </c>
      <c r="C382" s="33" t="s">
        <v>1092</v>
      </c>
      <c r="D382" s="33" t="s">
        <v>161</v>
      </c>
      <c r="E382" s="33" t="s">
        <v>316</v>
      </c>
      <c r="F382" s="34">
        <v>1068</v>
      </c>
      <c r="G382" s="33" t="s">
        <v>602</v>
      </c>
      <c r="H382" s="33" t="s">
        <v>679</v>
      </c>
      <c r="I382" s="33" t="s">
        <v>93</v>
      </c>
      <c r="J382" s="75" t="s">
        <v>3403</v>
      </c>
      <c r="K382" s="38">
        <v>0.73</v>
      </c>
      <c r="L382" s="33" t="s">
        <v>46</v>
      </c>
      <c r="M382" s="36">
        <v>6.2300000000000001E-2</v>
      </c>
      <c r="N382" s="36">
        <v>5.8799999999999998E-2</v>
      </c>
      <c r="O382" s="38">
        <v>1777494</v>
      </c>
      <c r="P382" s="40">
        <v>101.86</v>
      </c>
      <c r="Q382" s="38">
        <v>0</v>
      </c>
      <c r="R382" s="38">
        <v>1810.55539</v>
      </c>
      <c r="S382" s="36">
        <v>5.5888692940000003E-3</v>
      </c>
      <c r="T382" s="36">
        <v>1.4269540299999999E-4</v>
      </c>
      <c r="U382" s="36">
        <v>2.7498305638224599E-5</v>
      </c>
    </row>
    <row r="383" spans="2:21" x14ac:dyDescent="0.2">
      <c r="B383" s="32" t="s">
        <v>1093</v>
      </c>
      <c r="C383" s="33" t="s">
        <v>1094</v>
      </c>
      <c r="D383" s="33" t="s">
        <v>161</v>
      </c>
      <c r="E383" s="33" t="s">
        <v>316</v>
      </c>
      <c r="F383" s="34">
        <v>373</v>
      </c>
      <c r="G383" s="33" t="s">
        <v>602</v>
      </c>
      <c r="H383" s="33" t="s">
        <v>712</v>
      </c>
      <c r="I383" s="33" t="s">
        <v>363</v>
      </c>
      <c r="J383" s="75" t="s">
        <v>3403</v>
      </c>
      <c r="K383" s="38">
        <v>0.99</v>
      </c>
      <c r="L383" s="33" t="s">
        <v>46</v>
      </c>
      <c r="M383" s="36">
        <v>4.7500000000000001E-2</v>
      </c>
      <c r="N383" s="36">
        <v>5.28E-2</v>
      </c>
      <c r="O383" s="38">
        <v>5156051.5</v>
      </c>
      <c r="P383" s="40">
        <v>99.56</v>
      </c>
      <c r="Q383" s="38">
        <v>0</v>
      </c>
      <c r="R383" s="38">
        <v>5133.3648700000003</v>
      </c>
      <c r="S383" s="36">
        <v>4.6873195453999997E-2</v>
      </c>
      <c r="T383" s="36">
        <v>4.0457617299999998E-4</v>
      </c>
      <c r="U383" s="36">
        <v>7.7964384258790898E-5</v>
      </c>
    </row>
    <row r="384" spans="2:21" x14ac:dyDescent="0.2">
      <c r="B384" s="32" t="s">
        <v>1095</v>
      </c>
      <c r="C384" s="33" t="s">
        <v>1096</v>
      </c>
      <c r="D384" s="33" t="s">
        <v>161</v>
      </c>
      <c r="E384" s="33" t="s">
        <v>316</v>
      </c>
      <c r="F384" s="34">
        <v>373</v>
      </c>
      <c r="G384" s="33" t="s">
        <v>602</v>
      </c>
      <c r="H384" s="33" t="s">
        <v>712</v>
      </c>
      <c r="I384" s="33" t="s">
        <v>363</v>
      </c>
      <c r="J384" s="75" t="s">
        <v>3403</v>
      </c>
      <c r="K384" s="38">
        <v>1.89</v>
      </c>
      <c r="L384" s="33" t="s">
        <v>46</v>
      </c>
      <c r="M384" s="36">
        <v>3.5000000000000003E-2</v>
      </c>
      <c r="N384" s="36">
        <v>5.6300000000000003E-2</v>
      </c>
      <c r="O384" s="38">
        <v>13335000</v>
      </c>
      <c r="P384" s="40">
        <v>97.11</v>
      </c>
      <c r="Q384" s="38">
        <v>0</v>
      </c>
      <c r="R384" s="38">
        <v>12949.618490000001</v>
      </c>
      <c r="S384" s="36">
        <v>0.06</v>
      </c>
      <c r="T384" s="36">
        <v>1.020599008E-3</v>
      </c>
      <c r="U384" s="36">
        <v>1.96675875E-4</v>
      </c>
    </row>
    <row r="385" spans="2:21" x14ac:dyDescent="0.2">
      <c r="B385" s="32" t="s">
        <v>1097</v>
      </c>
      <c r="C385" s="33" t="s">
        <v>1098</v>
      </c>
      <c r="D385" s="33" t="s">
        <v>161</v>
      </c>
      <c r="E385" s="33" t="s">
        <v>316</v>
      </c>
      <c r="F385" s="34">
        <v>1682</v>
      </c>
      <c r="G385" s="33" t="s">
        <v>395</v>
      </c>
      <c r="H385" s="33" t="s">
        <v>709</v>
      </c>
      <c r="I385" s="33" t="s">
        <v>93</v>
      </c>
      <c r="J385" s="75" t="s">
        <v>3403</v>
      </c>
      <c r="K385" s="38">
        <v>3.54</v>
      </c>
      <c r="L385" s="33" t="s">
        <v>46</v>
      </c>
      <c r="M385" s="36">
        <v>2.5000000000000001E-2</v>
      </c>
      <c r="N385" s="36">
        <v>5.3900000000000003E-2</v>
      </c>
      <c r="O385" s="38">
        <v>18850000</v>
      </c>
      <c r="P385" s="40">
        <v>91.27</v>
      </c>
      <c r="Q385" s="38">
        <v>0</v>
      </c>
      <c r="R385" s="38">
        <v>17204.39501</v>
      </c>
      <c r="S385" s="36">
        <v>2.2156477625E-2</v>
      </c>
      <c r="T385" s="36">
        <v>1.3559309490000001E-3</v>
      </c>
      <c r="U385" s="36">
        <v>2.6129645900000001E-4</v>
      </c>
    </row>
    <row r="386" spans="2:21" x14ac:dyDescent="0.2">
      <c r="B386" s="32" t="s">
        <v>1099</v>
      </c>
      <c r="C386" s="33" t="s">
        <v>1100</v>
      </c>
      <c r="D386" s="33" t="s">
        <v>161</v>
      </c>
      <c r="E386" s="33" t="s">
        <v>316</v>
      </c>
      <c r="F386" s="34">
        <v>1696</v>
      </c>
      <c r="G386" s="33" t="s">
        <v>638</v>
      </c>
      <c r="H386" s="33" t="s">
        <v>712</v>
      </c>
      <c r="I386" s="33" t="s">
        <v>363</v>
      </c>
      <c r="J386" s="75" t="s">
        <v>3403</v>
      </c>
      <c r="K386" s="38">
        <v>0.01</v>
      </c>
      <c r="L386" s="33" t="s">
        <v>46</v>
      </c>
      <c r="M386" s="36">
        <v>3.61E-2</v>
      </c>
      <c r="N386" s="36">
        <v>0.47810000000000002</v>
      </c>
      <c r="O386" s="38">
        <v>2740600</v>
      </c>
      <c r="P386" s="40">
        <v>101.37</v>
      </c>
      <c r="Q386" s="38">
        <v>0</v>
      </c>
      <c r="R386" s="38">
        <v>2778.1462200000001</v>
      </c>
      <c r="S386" s="36">
        <v>6.8344139649999996E-2</v>
      </c>
      <c r="T386" s="36">
        <v>2.1895419300000001E-4</v>
      </c>
      <c r="U386" s="36">
        <v>4.2193856253819598E-5</v>
      </c>
    </row>
    <row r="387" spans="2:21" x14ac:dyDescent="0.2">
      <c r="B387" s="32" t="s">
        <v>1101</v>
      </c>
      <c r="C387" s="33" t="s">
        <v>1102</v>
      </c>
      <c r="D387" s="33" t="s">
        <v>161</v>
      </c>
      <c r="E387" s="33" t="s">
        <v>316</v>
      </c>
      <c r="F387" s="34">
        <v>1729</v>
      </c>
      <c r="G387" s="33" t="s">
        <v>429</v>
      </c>
      <c r="H387" s="33" t="s">
        <v>709</v>
      </c>
      <c r="I387" s="33" t="s">
        <v>93</v>
      </c>
      <c r="J387" s="75" t="s">
        <v>3403</v>
      </c>
      <c r="K387" s="38">
        <v>0.5</v>
      </c>
      <c r="L387" s="33" t="s">
        <v>46</v>
      </c>
      <c r="M387" s="9">
        <v>6.5000000000000002E-2</v>
      </c>
      <c r="N387" s="36">
        <v>0.10050000000000001</v>
      </c>
      <c r="O387" s="38">
        <v>8420472.5500000007</v>
      </c>
      <c r="P387" s="40">
        <v>98.46</v>
      </c>
      <c r="Q387" s="38">
        <v>0</v>
      </c>
      <c r="R387" s="38">
        <v>8290.7972800000007</v>
      </c>
      <c r="S387" s="36">
        <v>6.0592735171000001E-2</v>
      </c>
      <c r="T387" s="36">
        <v>6.5342307100000002E-4</v>
      </c>
      <c r="U387" s="36">
        <v>1.2591875300000001E-4</v>
      </c>
    </row>
    <row r="388" spans="2:21" x14ac:dyDescent="0.2">
      <c r="B388" s="32" t="s">
        <v>1103</v>
      </c>
      <c r="C388" s="33" t="s">
        <v>1104</v>
      </c>
      <c r="D388" s="33" t="s">
        <v>161</v>
      </c>
      <c r="E388" s="33" t="s">
        <v>316</v>
      </c>
      <c r="F388" s="34">
        <v>1264</v>
      </c>
      <c r="G388" s="33" t="s">
        <v>429</v>
      </c>
      <c r="H388" s="33" t="s">
        <v>712</v>
      </c>
      <c r="I388" s="33" t="s">
        <v>363</v>
      </c>
      <c r="J388" s="75" t="s">
        <v>3403</v>
      </c>
      <c r="K388" s="38">
        <v>0.51</v>
      </c>
      <c r="L388" s="33" t="s">
        <v>46</v>
      </c>
      <c r="M388" s="36">
        <v>5.5500000000000001E-2</v>
      </c>
      <c r="N388" s="36">
        <v>5.5800000000000002E-2</v>
      </c>
      <c r="O388" s="38">
        <v>331862.55</v>
      </c>
      <c r="P388" s="40">
        <v>99.97</v>
      </c>
      <c r="Q388" s="38">
        <v>9.2091799999999999</v>
      </c>
      <c r="R388" s="38">
        <v>340.97217000000001</v>
      </c>
      <c r="S388" s="36">
        <v>9.8099953930000008E-3</v>
      </c>
      <c r="T388" s="36">
        <v>2.6873058761599199E-5</v>
      </c>
      <c r="U388" s="36">
        <v>5.1786081754663496E-6</v>
      </c>
    </row>
    <row r="389" spans="2:21" x14ac:dyDescent="0.2">
      <c r="B389" s="32" t="s">
        <v>1105</v>
      </c>
      <c r="C389" s="33" t="s">
        <v>1106</v>
      </c>
      <c r="D389" s="33" t="s">
        <v>161</v>
      </c>
      <c r="E389" s="33" t="s">
        <v>316</v>
      </c>
      <c r="F389" s="34">
        <v>1264</v>
      </c>
      <c r="G389" s="33" t="s">
        <v>429</v>
      </c>
      <c r="H389" s="33" t="s">
        <v>712</v>
      </c>
      <c r="I389" s="33" t="s">
        <v>363</v>
      </c>
      <c r="J389" s="75" t="s">
        <v>3403</v>
      </c>
      <c r="K389" s="38">
        <v>3.14</v>
      </c>
      <c r="L389" s="33" t="s">
        <v>46</v>
      </c>
      <c r="M389" s="36">
        <v>2.8500000000000001E-2</v>
      </c>
      <c r="N389" s="36">
        <v>5.5E-2</v>
      </c>
      <c r="O389" s="38">
        <v>4946872.1500000004</v>
      </c>
      <c r="P389" s="40">
        <v>92.51</v>
      </c>
      <c r="Q389" s="38">
        <v>0</v>
      </c>
      <c r="R389" s="38">
        <v>4576.3514100000002</v>
      </c>
      <c r="S389" s="36">
        <v>9.6609536320000008E-3</v>
      </c>
      <c r="T389" s="36">
        <v>3.6067624E-4</v>
      </c>
      <c r="U389" s="36">
        <v>6.9504589848587905E-5</v>
      </c>
    </row>
    <row r="390" spans="2:21" x14ac:dyDescent="0.2">
      <c r="B390" s="32" t="s">
        <v>1107</v>
      </c>
      <c r="C390" s="33" t="s">
        <v>1108</v>
      </c>
      <c r="D390" s="33" t="s">
        <v>161</v>
      </c>
      <c r="E390" s="33" t="s">
        <v>316</v>
      </c>
      <c r="F390" s="34">
        <v>422</v>
      </c>
      <c r="G390" s="33" t="s">
        <v>638</v>
      </c>
      <c r="H390" s="33" t="s">
        <v>712</v>
      </c>
      <c r="I390" s="33" t="s">
        <v>363</v>
      </c>
      <c r="J390" s="75" t="s">
        <v>3403</v>
      </c>
      <c r="K390" s="38">
        <v>0.49</v>
      </c>
      <c r="L390" s="33" t="s">
        <v>46</v>
      </c>
      <c r="M390" s="36">
        <v>3.2399999999999998E-2</v>
      </c>
      <c r="N390" s="36">
        <v>9.6199999999999994E-2</v>
      </c>
      <c r="O390" s="38">
        <v>14043379.58</v>
      </c>
      <c r="P390" s="40">
        <v>97.12</v>
      </c>
      <c r="Q390" s="38">
        <v>0</v>
      </c>
      <c r="R390" s="38">
        <v>13638.93024</v>
      </c>
      <c r="S390" s="36">
        <v>0.122415217201</v>
      </c>
      <c r="T390" s="36">
        <v>1.074925774E-3</v>
      </c>
      <c r="U390" s="36">
        <v>2.07144986E-4</v>
      </c>
    </row>
    <row r="391" spans="2:21" x14ac:dyDescent="0.2">
      <c r="B391" s="32" t="s">
        <v>1109</v>
      </c>
      <c r="C391" s="33" t="s">
        <v>1110</v>
      </c>
      <c r="D391" s="33" t="s">
        <v>161</v>
      </c>
      <c r="E391" s="33" t="s">
        <v>316</v>
      </c>
      <c r="F391" s="34">
        <v>1622</v>
      </c>
      <c r="G391" s="33" t="s">
        <v>602</v>
      </c>
      <c r="H391" s="33" t="s">
        <v>712</v>
      </c>
      <c r="I391" s="33" t="s">
        <v>363</v>
      </c>
      <c r="J391" s="75" t="s">
        <v>3403</v>
      </c>
      <c r="K391" s="38">
        <v>1.1599999999999999</v>
      </c>
      <c r="L391" s="33" t="s">
        <v>46</v>
      </c>
      <c r="M391" s="36">
        <v>7.0000000000000007E-2</v>
      </c>
      <c r="N391" s="36">
        <v>9.3899999999999997E-2</v>
      </c>
      <c r="O391" s="38">
        <v>26200000</v>
      </c>
      <c r="P391" s="40">
        <v>99.3</v>
      </c>
      <c r="Q391" s="38">
        <v>0</v>
      </c>
      <c r="R391" s="38">
        <v>26016.6</v>
      </c>
      <c r="S391" s="36">
        <v>4.3666666665999998E-2</v>
      </c>
      <c r="T391" s="36">
        <v>2.050447755E-3</v>
      </c>
      <c r="U391" s="36">
        <v>3.9513423399999999E-4</v>
      </c>
    </row>
    <row r="392" spans="2:21" x14ac:dyDescent="0.2">
      <c r="B392" s="32" t="s">
        <v>1111</v>
      </c>
      <c r="C392" s="33" t="s">
        <v>1112</v>
      </c>
      <c r="D392" s="33" t="s">
        <v>161</v>
      </c>
      <c r="E392" s="33" t="s">
        <v>316</v>
      </c>
      <c r="F392" s="34">
        <v>2360</v>
      </c>
      <c r="G392" s="33" t="s">
        <v>602</v>
      </c>
      <c r="H392" s="33" t="s">
        <v>712</v>
      </c>
      <c r="I392" s="33" t="s">
        <v>363</v>
      </c>
      <c r="J392" s="75" t="s">
        <v>3403</v>
      </c>
      <c r="K392" s="38">
        <v>2.94</v>
      </c>
      <c r="L392" s="33" t="s">
        <v>46</v>
      </c>
      <c r="M392" s="36">
        <v>4.53E-2</v>
      </c>
      <c r="N392" s="36">
        <v>5.6000000000000001E-2</v>
      </c>
      <c r="O392" s="38">
        <v>46903490</v>
      </c>
      <c r="P392" s="40">
        <v>97.2</v>
      </c>
      <c r="Q392" s="38">
        <v>0</v>
      </c>
      <c r="R392" s="38">
        <v>45590.192280000003</v>
      </c>
      <c r="S392" s="36">
        <v>6.7004985714000001E-2</v>
      </c>
      <c r="T392" s="36">
        <v>3.5931023810000001E-3</v>
      </c>
      <c r="U392" s="36">
        <v>6.9241352499999998E-4</v>
      </c>
    </row>
    <row r="393" spans="2:21" x14ac:dyDescent="0.2">
      <c r="B393" s="32" t="s">
        <v>1113</v>
      </c>
      <c r="C393" s="33" t="s">
        <v>1114</v>
      </c>
      <c r="D393" s="33" t="s">
        <v>161</v>
      </c>
      <c r="E393" s="33" t="s">
        <v>316</v>
      </c>
      <c r="F393" s="34">
        <v>1422</v>
      </c>
      <c r="G393" s="33" t="s">
        <v>537</v>
      </c>
      <c r="H393" s="33" t="s">
        <v>712</v>
      </c>
      <c r="I393" s="33" t="s">
        <v>363</v>
      </c>
      <c r="J393" s="75" t="s">
        <v>3403</v>
      </c>
      <c r="K393" s="38">
        <v>2.78</v>
      </c>
      <c r="L393" s="33" t="s">
        <v>46</v>
      </c>
      <c r="M393" s="36">
        <v>3.6499999999999998E-2</v>
      </c>
      <c r="N393" s="36">
        <v>5.2999999999999999E-2</v>
      </c>
      <c r="O393" s="38">
        <v>20236746</v>
      </c>
      <c r="P393" s="40">
        <v>96.07</v>
      </c>
      <c r="Q393" s="38">
        <v>0</v>
      </c>
      <c r="R393" s="38">
        <v>19441.441869999999</v>
      </c>
      <c r="S393" s="36">
        <v>1.0069201854999999E-2</v>
      </c>
      <c r="T393" s="36">
        <v>1.5322394480000001E-3</v>
      </c>
      <c r="U393" s="36">
        <v>2.9527222E-4</v>
      </c>
    </row>
    <row r="394" spans="2:21" x14ac:dyDescent="0.2">
      <c r="B394" s="32" t="s">
        <v>1115</v>
      </c>
      <c r="C394" s="33" t="s">
        <v>1116</v>
      </c>
      <c r="D394" s="33" t="s">
        <v>161</v>
      </c>
      <c r="E394" s="33" t="s">
        <v>316</v>
      </c>
      <c r="F394" s="34">
        <v>1361</v>
      </c>
      <c r="G394" s="33" t="s">
        <v>395</v>
      </c>
      <c r="H394" s="33" t="s">
        <v>712</v>
      </c>
      <c r="I394" s="33" t="s">
        <v>363</v>
      </c>
      <c r="J394" s="75" t="s">
        <v>3403</v>
      </c>
      <c r="K394" s="38">
        <v>3.33</v>
      </c>
      <c r="L394" s="33" t="s">
        <v>46</v>
      </c>
      <c r="M394" s="36">
        <v>7.2499999999999995E-2</v>
      </c>
      <c r="N394" s="36">
        <v>5.8299999999999998E-2</v>
      </c>
      <c r="O394" s="38">
        <v>59883759</v>
      </c>
      <c r="P394" s="40">
        <v>106.22</v>
      </c>
      <c r="Q394" s="38">
        <v>0</v>
      </c>
      <c r="R394" s="38">
        <v>63608.528810000003</v>
      </c>
      <c r="S394" s="36">
        <v>7.4854698750000004E-2</v>
      </c>
      <c r="T394" s="36">
        <v>5.0131825489999997E-3</v>
      </c>
      <c r="U394" s="36">
        <v>9.6607194400000001E-4</v>
      </c>
    </row>
    <row r="395" spans="2:21" x14ac:dyDescent="0.2">
      <c r="B395" s="32" t="s">
        <v>1117</v>
      </c>
      <c r="C395" s="33" t="s">
        <v>1118</v>
      </c>
      <c r="D395" s="33" t="s">
        <v>161</v>
      </c>
      <c r="E395" s="33" t="s">
        <v>316</v>
      </c>
      <c r="F395" s="34">
        <v>1312</v>
      </c>
      <c r="G395" s="33" t="s">
        <v>317</v>
      </c>
      <c r="H395" s="33" t="s">
        <v>709</v>
      </c>
      <c r="I395" s="33" t="s">
        <v>93</v>
      </c>
      <c r="J395" s="75" t="s">
        <v>3403</v>
      </c>
      <c r="K395" s="38">
        <v>0.99</v>
      </c>
      <c r="L395" s="33" t="s">
        <v>46</v>
      </c>
      <c r="M395" s="36">
        <v>3.5000000000000003E-2</v>
      </c>
      <c r="N395" s="36">
        <v>5.4399999999999997E-2</v>
      </c>
      <c r="O395" s="38">
        <v>2247</v>
      </c>
      <c r="P395" s="40">
        <v>98.21</v>
      </c>
      <c r="Q395" s="38">
        <v>0</v>
      </c>
      <c r="R395" s="38">
        <v>2.2067800000000002</v>
      </c>
      <c r="S395" s="36">
        <v>2.27782997E-4</v>
      </c>
      <c r="T395" s="36">
        <v>1.7392307593291801E-7</v>
      </c>
      <c r="U395" s="36">
        <v>3.3516075371945E-8</v>
      </c>
    </row>
    <row r="396" spans="2:21" x14ac:dyDescent="0.2">
      <c r="B396" s="32" t="s">
        <v>1119</v>
      </c>
      <c r="C396" s="33" t="s">
        <v>1120</v>
      </c>
      <c r="D396" s="33" t="s">
        <v>161</v>
      </c>
      <c r="E396" s="33" t="s">
        <v>316</v>
      </c>
      <c r="F396" s="34">
        <v>1095</v>
      </c>
      <c r="G396" s="33" t="s">
        <v>853</v>
      </c>
      <c r="H396" s="33" t="s">
        <v>712</v>
      </c>
      <c r="I396" s="33" t="s">
        <v>363</v>
      </c>
      <c r="J396" s="75" t="s">
        <v>3403</v>
      </c>
      <c r="K396" s="38">
        <v>3.29</v>
      </c>
      <c r="L396" s="33" t="s">
        <v>46</v>
      </c>
      <c r="M396" s="36">
        <v>6.7500000000000004E-2</v>
      </c>
      <c r="N396" s="36">
        <v>5.7000000000000002E-2</v>
      </c>
      <c r="O396" s="38">
        <v>60625784.740000002</v>
      </c>
      <c r="P396" s="40">
        <v>106.55</v>
      </c>
      <c r="Q396" s="38">
        <v>0</v>
      </c>
      <c r="R396" s="38">
        <v>64596.773650000003</v>
      </c>
      <c r="S396" s="36">
        <v>3.4643305564999997E-2</v>
      </c>
      <c r="T396" s="36">
        <v>5.091069145E-3</v>
      </c>
      <c r="U396" s="36">
        <v>9.810811830000001E-4</v>
      </c>
    </row>
    <row r="397" spans="2:21" x14ac:dyDescent="0.2">
      <c r="B397" s="32" t="s">
        <v>1121</v>
      </c>
      <c r="C397" s="33" t="s">
        <v>1122</v>
      </c>
      <c r="D397" s="33" t="s">
        <v>161</v>
      </c>
      <c r="E397" s="33" t="s">
        <v>316</v>
      </c>
      <c r="F397" s="34">
        <v>1944</v>
      </c>
      <c r="G397" s="33" t="s">
        <v>638</v>
      </c>
      <c r="H397" s="33" t="s">
        <v>712</v>
      </c>
      <c r="I397" s="33" t="s">
        <v>363</v>
      </c>
      <c r="J397" s="75" t="s">
        <v>3403</v>
      </c>
      <c r="K397" s="38">
        <v>1.4</v>
      </c>
      <c r="L397" s="33" t="s">
        <v>46</v>
      </c>
      <c r="M397" s="9">
        <v>9.7000000000000003E-2</v>
      </c>
      <c r="N397" s="36">
        <v>7.6100000000000001E-2</v>
      </c>
      <c r="O397" s="38">
        <v>17039063.09</v>
      </c>
      <c r="P397" s="40">
        <v>103.21</v>
      </c>
      <c r="Q397" s="38">
        <v>0</v>
      </c>
      <c r="R397" s="38">
        <v>17586.01699</v>
      </c>
      <c r="S397" s="36">
        <v>0.14657258572000001</v>
      </c>
      <c r="T397" s="36">
        <v>1.3860077429999999E-3</v>
      </c>
      <c r="U397" s="36">
        <v>2.6709244700000003E-4</v>
      </c>
    </row>
    <row r="398" spans="2:21" x14ac:dyDescent="0.2">
      <c r="B398" s="32" t="s">
        <v>1123</v>
      </c>
      <c r="C398" s="33" t="s">
        <v>1124</v>
      </c>
      <c r="D398" s="33" t="s">
        <v>161</v>
      </c>
      <c r="E398" s="33" t="s">
        <v>316</v>
      </c>
      <c r="F398" s="34">
        <v>1828</v>
      </c>
      <c r="G398" s="33" t="s">
        <v>638</v>
      </c>
      <c r="H398" s="33" t="s">
        <v>712</v>
      </c>
      <c r="I398" s="33" t="s">
        <v>363</v>
      </c>
      <c r="J398" s="75" t="s">
        <v>3403</v>
      </c>
      <c r="K398" s="38">
        <v>1.63</v>
      </c>
      <c r="L398" s="33" t="s">
        <v>46</v>
      </c>
      <c r="M398" s="9">
        <v>7.1499999999999994E-2</v>
      </c>
      <c r="N398" s="36">
        <v>8.6499999999999994E-2</v>
      </c>
      <c r="O398" s="38">
        <v>27211092</v>
      </c>
      <c r="P398" s="40">
        <v>99.7</v>
      </c>
      <c r="Q398" s="38">
        <v>0</v>
      </c>
      <c r="R398" s="38">
        <v>27129.458719999999</v>
      </c>
      <c r="S398" s="36">
        <v>8.5034662499999997E-2</v>
      </c>
      <c r="T398" s="36">
        <v>2.1381555510000001E-3</v>
      </c>
      <c r="U398" s="36">
        <v>4.1203608100000001E-4</v>
      </c>
    </row>
    <row r="399" spans="2:21" x14ac:dyDescent="0.2">
      <c r="B399" s="32" t="s">
        <v>1125</v>
      </c>
      <c r="C399" s="33" t="s">
        <v>1126</v>
      </c>
      <c r="D399" s="33" t="s">
        <v>161</v>
      </c>
      <c r="E399" s="33" t="s">
        <v>316</v>
      </c>
      <c r="F399" s="34">
        <v>1828</v>
      </c>
      <c r="G399" s="33" t="s">
        <v>638</v>
      </c>
      <c r="H399" s="33" t="s">
        <v>712</v>
      </c>
      <c r="I399" s="33" t="s">
        <v>363</v>
      </c>
      <c r="J399" s="75" t="s">
        <v>3403</v>
      </c>
      <c r="K399" s="38">
        <v>3.12</v>
      </c>
      <c r="L399" s="33" t="s">
        <v>46</v>
      </c>
      <c r="M399" s="36">
        <v>7.22E-2</v>
      </c>
      <c r="N399" s="36">
        <v>7.46E-2</v>
      </c>
      <c r="O399" s="38">
        <v>3331739</v>
      </c>
      <c r="P399" s="40">
        <v>102.39</v>
      </c>
      <c r="Q399" s="38">
        <v>0</v>
      </c>
      <c r="R399" s="38">
        <v>3411.3675600000001</v>
      </c>
      <c r="S399" s="36">
        <v>2.1919335525999999E-2</v>
      </c>
      <c r="T399" s="36">
        <v>2.6886030199999998E-4</v>
      </c>
      <c r="U399" s="36">
        <v>5.1811078703979602E-5</v>
      </c>
    </row>
    <row r="400" spans="2:21" x14ac:dyDescent="0.2">
      <c r="B400" s="32" t="s">
        <v>1127</v>
      </c>
      <c r="C400" s="33" t="s">
        <v>1128</v>
      </c>
      <c r="D400" s="33" t="s">
        <v>161</v>
      </c>
      <c r="E400" s="33" t="s">
        <v>316</v>
      </c>
      <c r="F400" s="34">
        <v>1688</v>
      </c>
      <c r="G400" s="33" t="s">
        <v>853</v>
      </c>
      <c r="H400" s="33" t="s">
        <v>709</v>
      </c>
      <c r="I400" s="33" t="s">
        <v>93</v>
      </c>
      <c r="J400" s="75" t="s">
        <v>3403</v>
      </c>
      <c r="K400" s="38">
        <v>2.12</v>
      </c>
      <c r="L400" s="33" t="s">
        <v>46</v>
      </c>
      <c r="M400" s="36">
        <v>6.5000000000000002E-2</v>
      </c>
      <c r="N400" s="36">
        <v>5.6599999999999998E-2</v>
      </c>
      <c r="O400" s="38">
        <v>86140792</v>
      </c>
      <c r="P400" s="40">
        <v>101.9</v>
      </c>
      <c r="Q400" s="38">
        <v>0</v>
      </c>
      <c r="R400" s="38">
        <v>87777.467040000003</v>
      </c>
      <c r="S400" s="36">
        <v>0.123058274285</v>
      </c>
      <c r="T400" s="36">
        <v>6.918010433E-3</v>
      </c>
      <c r="U400" s="36">
        <v>1.3331443099999999E-3</v>
      </c>
    </row>
    <row r="401" spans="2:21" x14ac:dyDescent="0.2">
      <c r="B401" s="32" t="s">
        <v>1129</v>
      </c>
      <c r="C401" s="33" t="s">
        <v>1130</v>
      </c>
      <c r="D401" s="33" t="s">
        <v>161</v>
      </c>
      <c r="E401" s="33" t="s">
        <v>316</v>
      </c>
      <c r="F401" s="34">
        <v>1688</v>
      </c>
      <c r="G401" s="33" t="s">
        <v>853</v>
      </c>
      <c r="H401" s="33" t="s">
        <v>709</v>
      </c>
      <c r="I401" s="33" t="s">
        <v>93</v>
      </c>
      <c r="J401" s="75" t="s">
        <v>3403</v>
      </c>
      <c r="K401" s="38">
        <v>2.99</v>
      </c>
      <c r="L401" s="33" t="s">
        <v>46</v>
      </c>
      <c r="M401" s="36">
        <v>5.2499999999999998E-2</v>
      </c>
      <c r="N401" s="36">
        <v>6.4299999999999996E-2</v>
      </c>
      <c r="O401" s="38">
        <v>8379346</v>
      </c>
      <c r="P401" s="40">
        <v>99.23</v>
      </c>
      <c r="Q401" s="38">
        <v>0</v>
      </c>
      <c r="R401" s="38">
        <v>8314.8250399999997</v>
      </c>
      <c r="S401" s="36">
        <v>2.5391957574999999E-2</v>
      </c>
      <c r="T401" s="36">
        <v>6.5531677200000003E-4</v>
      </c>
      <c r="U401" s="36">
        <v>1.26283681E-4</v>
      </c>
    </row>
    <row r="402" spans="2:21" x14ac:dyDescent="0.2">
      <c r="B402" s="32" t="s">
        <v>1131</v>
      </c>
      <c r="C402" s="33" t="s">
        <v>1132</v>
      </c>
      <c r="D402" s="33" t="s">
        <v>161</v>
      </c>
      <c r="E402" s="33" t="s">
        <v>316</v>
      </c>
      <c r="F402" s="34">
        <v>1083</v>
      </c>
      <c r="G402" s="33" t="s">
        <v>602</v>
      </c>
      <c r="H402" s="33" t="s">
        <v>712</v>
      </c>
      <c r="I402" s="33" t="s">
        <v>363</v>
      </c>
      <c r="J402" s="75" t="s">
        <v>3403</v>
      </c>
      <c r="K402" s="38">
        <v>2.13</v>
      </c>
      <c r="L402" s="33" t="s">
        <v>46</v>
      </c>
      <c r="M402" s="36">
        <v>2.4E-2</v>
      </c>
      <c r="N402" s="36">
        <v>5.9499999999999997E-2</v>
      </c>
      <c r="O402" s="38">
        <v>134246.67000000001</v>
      </c>
      <c r="P402" s="40">
        <v>92.99</v>
      </c>
      <c r="Q402" s="38">
        <v>0</v>
      </c>
      <c r="R402" s="38">
        <v>124.83598000000001</v>
      </c>
      <c r="S402" s="36">
        <v>1.3813784020000001E-3</v>
      </c>
      <c r="T402" s="36">
        <v>9.8387050946176001E-6</v>
      </c>
      <c r="U402" s="36">
        <v>1.8959806210001099E-6</v>
      </c>
    </row>
    <row r="403" spans="2:21" x14ac:dyDescent="0.2">
      <c r="B403" s="32" t="s">
        <v>1133</v>
      </c>
      <c r="C403" s="33" t="s">
        <v>1134</v>
      </c>
      <c r="D403" s="33" t="s">
        <v>161</v>
      </c>
      <c r="E403" s="33" t="s">
        <v>316</v>
      </c>
      <c r="F403" s="34">
        <v>1083</v>
      </c>
      <c r="G403" s="33" t="s">
        <v>602</v>
      </c>
      <c r="H403" s="33" t="s">
        <v>712</v>
      </c>
      <c r="I403" s="33" t="s">
        <v>363</v>
      </c>
      <c r="J403" s="75" t="s">
        <v>3403</v>
      </c>
      <c r="K403" s="38">
        <v>3.15</v>
      </c>
      <c r="L403" s="33" t="s">
        <v>46</v>
      </c>
      <c r="M403" s="36">
        <v>2.5000000000000001E-2</v>
      </c>
      <c r="N403" s="36">
        <v>6.0999999999999999E-2</v>
      </c>
      <c r="O403" s="38">
        <v>829943.77</v>
      </c>
      <c r="P403" s="40">
        <v>89.63</v>
      </c>
      <c r="Q403" s="38">
        <v>0</v>
      </c>
      <c r="R403" s="38">
        <v>743.87860000000001</v>
      </c>
      <c r="S403" s="36">
        <v>4.1668179700000002E-3</v>
      </c>
      <c r="T403" s="36">
        <v>5.8627345830881503E-5</v>
      </c>
      <c r="U403" s="36">
        <v>1.1297859879633199E-5</v>
      </c>
    </row>
    <row r="404" spans="2:21" x14ac:dyDescent="0.2">
      <c r="B404" s="32" t="s">
        <v>1135</v>
      </c>
      <c r="C404" s="33" t="s">
        <v>1136</v>
      </c>
      <c r="D404" s="33" t="s">
        <v>161</v>
      </c>
      <c r="E404" s="33" t="s">
        <v>316</v>
      </c>
      <c r="F404" s="34">
        <v>1930</v>
      </c>
      <c r="G404" s="33" t="s">
        <v>395</v>
      </c>
      <c r="H404" s="33" t="s">
        <v>712</v>
      </c>
      <c r="I404" s="33" t="s">
        <v>363</v>
      </c>
      <c r="J404" s="75" t="s">
        <v>3403</v>
      </c>
      <c r="K404" s="38">
        <v>4.8</v>
      </c>
      <c r="L404" s="33" t="s">
        <v>46</v>
      </c>
      <c r="M404" s="36">
        <v>6.7699999999999996E-2</v>
      </c>
      <c r="N404" s="36">
        <v>5.96E-2</v>
      </c>
      <c r="O404" s="38">
        <v>71392018</v>
      </c>
      <c r="P404" s="40">
        <v>107.02</v>
      </c>
      <c r="Q404" s="38">
        <v>0</v>
      </c>
      <c r="R404" s="38">
        <v>76403.737670000002</v>
      </c>
      <c r="S404" s="36">
        <v>9.5189357333000005E-2</v>
      </c>
      <c r="T404" s="36">
        <v>6.0216120619999997E-3</v>
      </c>
      <c r="U404" s="36">
        <v>1.1604026809999999E-3</v>
      </c>
    </row>
    <row r="405" spans="2:21" x14ac:dyDescent="0.2">
      <c r="B405" s="32" t="s">
        <v>1137</v>
      </c>
      <c r="C405" s="33" t="s">
        <v>1138</v>
      </c>
      <c r="D405" s="33" t="s">
        <v>161</v>
      </c>
      <c r="E405" s="33" t="s">
        <v>316</v>
      </c>
      <c r="F405" s="34">
        <v>1496</v>
      </c>
      <c r="G405" s="33" t="s">
        <v>317</v>
      </c>
      <c r="H405" s="33" t="s">
        <v>712</v>
      </c>
      <c r="I405" s="33" t="s">
        <v>363</v>
      </c>
      <c r="J405" s="75" t="s">
        <v>3403</v>
      </c>
      <c r="K405" s="38">
        <v>0.56999999999999995</v>
      </c>
      <c r="L405" s="33" t="s">
        <v>46</v>
      </c>
      <c r="M405" s="36">
        <v>4.3499999999999997E-2</v>
      </c>
      <c r="N405" s="36">
        <v>6.6199999999999995E-2</v>
      </c>
      <c r="O405" s="38">
        <v>392581</v>
      </c>
      <c r="P405" s="40">
        <v>100.6</v>
      </c>
      <c r="Q405" s="38">
        <v>0</v>
      </c>
      <c r="R405" s="38">
        <v>394.93648999999999</v>
      </c>
      <c r="S405" s="36">
        <v>3.2018540000000001E-3</v>
      </c>
      <c r="T405" s="36">
        <v>3.1126151740975599E-5</v>
      </c>
      <c r="U405" s="36">
        <v>5.9982060585882603E-6</v>
      </c>
    </row>
    <row r="406" spans="2:21" x14ac:dyDescent="0.2">
      <c r="B406" s="32" t="s">
        <v>1139</v>
      </c>
      <c r="C406" s="33" t="s">
        <v>1140</v>
      </c>
      <c r="D406" s="33" t="s">
        <v>161</v>
      </c>
      <c r="E406" s="33" t="s">
        <v>316</v>
      </c>
      <c r="F406" s="34">
        <v>1496</v>
      </c>
      <c r="G406" s="33" t="s">
        <v>317</v>
      </c>
      <c r="H406" s="33" t="s">
        <v>712</v>
      </c>
      <c r="I406" s="33" t="s">
        <v>363</v>
      </c>
      <c r="J406" s="75" t="s">
        <v>3403</v>
      </c>
      <c r="K406" s="38">
        <v>3.42</v>
      </c>
      <c r="L406" s="33" t="s">
        <v>46</v>
      </c>
      <c r="M406" s="36">
        <v>4.1000000000000002E-2</v>
      </c>
      <c r="N406" s="36">
        <v>6.1100000000000002E-2</v>
      </c>
      <c r="O406" s="38">
        <v>41368118.210000001</v>
      </c>
      <c r="P406" s="40">
        <v>94.37</v>
      </c>
      <c r="Q406" s="38">
        <v>0</v>
      </c>
      <c r="R406" s="38">
        <v>39039.093150000001</v>
      </c>
      <c r="S406" s="36">
        <v>9.5648980384000007E-2</v>
      </c>
      <c r="T406" s="36">
        <v>3.0767902380000002E-3</v>
      </c>
      <c r="U406" s="36">
        <v>5.9291691400000001E-4</v>
      </c>
    </row>
    <row r="407" spans="2:21" x14ac:dyDescent="0.2">
      <c r="B407" s="32" t="s">
        <v>1141</v>
      </c>
      <c r="C407" s="33" t="s">
        <v>1142</v>
      </c>
      <c r="D407" s="33" t="s">
        <v>161</v>
      </c>
      <c r="E407" s="33" t="s">
        <v>316</v>
      </c>
      <c r="F407" s="34">
        <v>444</v>
      </c>
      <c r="G407" s="33" t="s">
        <v>602</v>
      </c>
      <c r="H407" s="33" t="s">
        <v>1143</v>
      </c>
      <c r="I407" s="33" t="s">
        <v>363</v>
      </c>
      <c r="J407" s="75" t="s">
        <v>3403</v>
      </c>
      <c r="K407" s="38">
        <v>2.02</v>
      </c>
      <c r="L407" s="33" t="s">
        <v>46</v>
      </c>
      <c r="M407" s="36">
        <v>6.9000000000000006E-2</v>
      </c>
      <c r="N407" s="36">
        <v>6.3799999999999996E-2</v>
      </c>
      <c r="O407" s="38">
        <v>4302000</v>
      </c>
      <c r="P407" s="40">
        <v>103.24</v>
      </c>
      <c r="Q407" s="38">
        <v>0</v>
      </c>
      <c r="R407" s="38">
        <v>4441.3847999999998</v>
      </c>
      <c r="S407" s="36">
        <v>4.3020000000000003E-2</v>
      </c>
      <c r="T407" s="36">
        <v>3.5003910900000001E-4</v>
      </c>
      <c r="U407" s="36">
        <v>6.7454747511129704E-5</v>
      </c>
    </row>
    <row r="408" spans="2:21" x14ac:dyDescent="0.2">
      <c r="B408" s="32" t="s">
        <v>1144</v>
      </c>
      <c r="C408" s="33" t="s">
        <v>1145</v>
      </c>
      <c r="D408" s="33" t="s">
        <v>161</v>
      </c>
      <c r="E408" s="33" t="s">
        <v>316</v>
      </c>
      <c r="F408" s="34">
        <v>1632</v>
      </c>
      <c r="G408" s="33" t="s">
        <v>429</v>
      </c>
      <c r="H408" s="33" t="s">
        <v>1143</v>
      </c>
      <c r="I408" s="33" t="s">
        <v>363</v>
      </c>
      <c r="J408" s="75" t="s">
        <v>3403</v>
      </c>
      <c r="K408" s="38">
        <v>1.06</v>
      </c>
      <c r="L408" s="33" t="s">
        <v>46</v>
      </c>
      <c r="M408" s="36">
        <v>7.7499999999999999E-2</v>
      </c>
      <c r="N408" s="36">
        <v>8.5300000000000001E-2</v>
      </c>
      <c r="O408" s="38">
        <v>16937522.280000001</v>
      </c>
      <c r="P408" s="40">
        <v>102.25</v>
      </c>
      <c r="Q408" s="38">
        <v>0</v>
      </c>
      <c r="R408" s="38">
        <v>17318.61652</v>
      </c>
      <c r="S408" s="36">
        <v>0.11070348355200001</v>
      </c>
      <c r="T408" s="36">
        <v>1.3649330950000001E-3</v>
      </c>
      <c r="U408" s="36">
        <v>2.63031229E-4</v>
      </c>
    </row>
    <row r="409" spans="2:21" x14ac:dyDescent="0.2">
      <c r="B409" s="32" t="s">
        <v>1146</v>
      </c>
      <c r="C409" s="33" t="s">
        <v>1147</v>
      </c>
      <c r="D409" s="33" t="s">
        <v>161</v>
      </c>
      <c r="E409" s="33" t="s">
        <v>316</v>
      </c>
      <c r="F409" s="34">
        <v>1632</v>
      </c>
      <c r="G409" s="33" t="s">
        <v>429</v>
      </c>
      <c r="H409" s="33" t="s">
        <v>1143</v>
      </c>
      <c r="I409" s="33" t="s">
        <v>363</v>
      </c>
      <c r="J409" s="75" t="s">
        <v>3403</v>
      </c>
      <c r="K409" s="38">
        <v>1.42</v>
      </c>
      <c r="L409" s="33" t="s">
        <v>46</v>
      </c>
      <c r="M409" s="36">
        <v>0.1115</v>
      </c>
      <c r="N409" s="36">
        <v>7.9899999999999999E-2</v>
      </c>
      <c r="O409" s="38">
        <v>12461182</v>
      </c>
      <c r="P409" s="40">
        <v>107.54</v>
      </c>
      <c r="Q409" s="38">
        <v>0</v>
      </c>
      <c r="R409" s="38">
        <v>13400.75512</v>
      </c>
      <c r="S409" s="36">
        <v>0.17498710891399999</v>
      </c>
      <c r="T409" s="36">
        <v>1.056154465E-3</v>
      </c>
      <c r="U409" s="36">
        <v>2.0352763600000001E-4</v>
      </c>
    </row>
    <row r="410" spans="2:21" x14ac:dyDescent="0.2">
      <c r="B410" s="32" t="s">
        <v>1148</v>
      </c>
      <c r="C410" s="33" t="s">
        <v>1149</v>
      </c>
      <c r="D410" s="33" t="s">
        <v>161</v>
      </c>
      <c r="E410" s="33" t="s">
        <v>316</v>
      </c>
      <c r="F410" s="34">
        <v>823</v>
      </c>
      <c r="G410" s="33" t="s">
        <v>602</v>
      </c>
      <c r="H410" s="33" t="s">
        <v>749</v>
      </c>
      <c r="I410" s="33" t="s">
        <v>93</v>
      </c>
      <c r="J410" s="75" t="s">
        <v>3403</v>
      </c>
      <c r="K410" s="38">
        <v>1</v>
      </c>
      <c r="L410" s="33" t="s">
        <v>46</v>
      </c>
      <c r="M410" s="36">
        <v>1.4999999999999999E-2</v>
      </c>
      <c r="N410" s="36">
        <v>5.4199999999999998E-2</v>
      </c>
      <c r="O410" s="38">
        <v>94.42</v>
      </c>
      <c r="P410" s="40">
        <v>96.3</v>
      </c>
      <c r="Q410" s="38">
        <v>0</v>
      </c>
      <c r="R410" s="38">
        <v>9.0929999999999997E-2</v>
      </c>
      <c r="S410" s="36">
        <v>1.6971485047181601E-6</v>
      </c>
      <c r="T410" s="36">
        <v>7.1664711908664296E-9</v>
      </c>
      <c r="U410" s="36">
        <v>1.3810242677434801E-9</v>
      </c>
    </row>
    <row r="411" spans="2:21" x14ac:dyDescent="0.2">
      <c r="B411" s="32" t="s">
        <v>1150</v>
      </c>
      <c r="C411" s="33" t="s">
        <v>1151</v>
      </c>
      <c r="D411" s="33" t="s">
        <v>161</v>
      </c>
      <c r="E411" s="33" t="s">
        <v>316</v>
      </c>
      <c r="F411" s="34">
        <v>1787</v>
      </c>
      <c r="G411" s="33" t="s">
        <v>638</v>
      </c>
      <c r="H411" s="33" t="s">
        <v>749</v>
      </c>
      <c r="I411" s="33" t="s">
        <v>93</v>
      </c>
      <c r="J411" s="75" t="s">
        <v>3403</v>
      </c>
      <c r="K411" s="38">
        <v>0.76</v>
      </c>
      <c r="L411" s="33" t="s">
        <v>46</v>
      </c>
      <c r="M411" s="36">
        <v>4.9000000000000002E-2</v>
      </c>
      <c r="N411" s="36">
        <v>0.15840000000000001</v>
      </c>
      <c r="O411" s="38">
        <v>6401406.5999999996</v>
      </c>
      <c r="P411" s="40">
        <v>92.73</v>
      </c>
      <c r="Q411" s="38">
        <v>0</v>
      </c>
      <c r="R411" s="38">
        <v>5936.0243300000002</v>
      </c>
      <c r="S411" s="36">
        <v>8.7687545217999999E-2</v>
      </c>
      <c r="T411" s="36">
        <v>4.6783621800000001E-4</v>
      </c>
      <c r="U411" s="36">
        <v>9.0154994541358506E-5</v>
      </c>
    </row>
    <row r="412" spans="2:21" x14ac:dyDescent="0.2">
      <c r="B412" s="32" t="s">
        <v>1152</v>
      </c>
      <c r="C412" s="33" t="s">
        <v>1153</v>
      </c>
      <c r="D412" s="33" t="s">
        <v>161</v>
      </c>
      <c r="E412" s="33" t="s">
        <v>316</v>
      </c>
      <c r="F412" s="34">
        <v>1787</v>
      </c>
      <c r="G412" s="33" t="s">
        <v>638</v>
      </c>
      <c r="H412" s="33" t="s">
        <v>749</v>
      </c>
      <c r="I412" s="33" t="s">
        <v>93</v>
      </c>
      <c r="J412" s="75" t="s">
        <v>3403</v>
      </c>
      <c r="K412" s="38">
        <v>2.0499999999999998</v>
      </c>
      <c r="L412" s="33" t="s">
        <v>46</v>
      </c>
      <c r="M412" s="9">
        <v>8.9499999999999996E-2</v>
      </c>
      <c r="N412" s="36">
        <v>0.19589999999999999</v>
      </c>
      <c r="O412" s="38">
        <v>5088975</v>
      </c>
      <c r="P412" s="40">
        <v>82.58</v>
      </c>
      <c r="Q412" s="38">
        <v>0</v>
      </c>
      <c r="R412" s="38">
        <v>4202.4755500000001</v>
      </c>
      <c r="S412" s="36">
        <v>4.4742520518999997E-2</v>
      </c>
      <c r="T412" s="36">
        <v>3.3120994099999999E-4</v>
      </c>
      <c r="U412" s="36">
        <v>6.3826247873624006E-5</v>
      </c>
    </row>
    <row r="413" spans="2:21" x14ac:dyDescent="0.2">
      <c r="B413" s="32" t="s">
        <v>1154</v>
      </c>
      <c r="C413" s="33" t="s">
        <v>1155</v>
      </c>
      <c r="D413" s="33" t="s">
        <v>161</v>
      </c>
      <c r="E413" s="33" t="s">
        <v>316</v>
      </c>
      <c r="F413" s="34">
        <v>1442</v>
      </c>
      <c r="G413" s="33" t="s">
        <v>602</v>
      </c>
      <c r="H413" s="33" t="s">
        <v>1143</v>
      </c>
      <c r="I413" s="33" t="s">
        <v>363</v>
      </c>
      <c r="J413" s="75" t="s">
        <v>3403</v>
      </c>
      <c r="K413" s="38">
        <v>2.64</v>
      </c>
      <c r="L413" s="33" t="s">
        <v>46</v>
      </c>
      <c r="M413" s="36">
        <v>5.5500000000000001E-2</v>
      </c>
      <c r="N413" s="36">
        <v>6.5000000000000002E-2</v>
      </c>
      <c r="O413" s="38">
        <v>6800000</v>
      </c>
      <c r="P413" s="40">
        <v>97.66</v>
      </c>
      <c r="Q413" s="38">
        <v>0</v>
      </c>
      <c r="R413" s="38">
        <v>6640.88</v>
      </c>
      <c r="S413" s="36">
        <v>4.2500000000000003E-2</v>
      </c>
      <c r="T413" s="36">
        <v>5.2338804699999999E-4</v>
      </c>
      <c r="U413" s="36">
        <v>1.00860182E-4</v>
      </c>
    </row>
    <row r="414" spans="2:21" x14ac:dyDescent="0.2">
      <c r="B414" s="32" t="s">
        <v>1156</v>
      </c>
      <c r="C414" s="33" t="s">
        <v>1157</v>
      </c>
      <c r="D414" s="33" t="s">
        <v>161</v>
      </c>
      <c r="E414" s="33" t="s">
        <v>316</v>
      </c>
      <c r="F414" s="34">
        <v>1644</v>
      </c>
      <c r="G414" s="33" t="s">
        <v>602</v>
      </c>
      <c r="H414" s="33" t="s">
        <v>1158</v>
      </c>
      <c r="I414" s="33" t="s">
        <v>93</v>
      </c>
      <c r="J414" s="75" t="s">
        <v>3403</v>
      </c>
      <c r="K414" s="38">
        <v>1.2</v>
      </c>
      <c r="L414" s="33" t="s">
        <v>46</v>
      </c>
      <c r="M414" s="36">
        <v>5.0500000000000003E-2</v>
      </c>
      <c r="N414" s="36">
        <v>6.6900000000000001E-2</v>
      </c>
      <c r="O414" s="38">
        <v>3169328.03</v>
      </c>
      <c r="P414" s="40">
        <v>99.47</v>
      </c>
      <c r="Q414" s="38">
        <v>0</v>
      </c>
      <c r="R414" s="38">
        <v>3152.5305800000001</v>
      </c>
      <c r="S414" s="36">
        <v>2.8812073000000001E-2</v>
      </c>
      <c r="T414" s="36">
        <v>2.4846056899999999E-4</v>
      </c>
      <c r="U414" s="36">
        <v>4.7879921211738999E-5</v>
      </c>
    </row>
    <row r="415" spans="2:21" x14ac:dyDescent="0.2">
      <c r="B415" s="32" t="s">
        <v>1159</v>
      </c>
      <c r="C415" s="33" t="s">
        <v>1160</v>
      </c>
      <c r="D415" s="33" t="s">
        <v>161</v>
      </c>
      <c r="E415" s="33" t="s">
        <v>316</v>
      </c>
      <c r="F415" s="34">
        <v>2352</v>
      </c>
      <c r="G415" s="33" t="s">
        <v>382</v>
      </c>
      <c r="H415" s="33" t="s">
        <v>1161</v>
      </c>
      <c r="I415" s="33" t="s">
        <v>363</v>
      </c>
      <c r="J415" s="75" t="s">
        <v>3403</v>
      </c>
      <c r="K415" s="38">
        <v>2.06</v>
      </c>
      <c r="L415" s="33" t="s">
        <v>46</v>
      </c>
      <c r="M415" s="36">
        <v>8.0500000000000002E-2</v>
      </c>
      <c r="N415" s="36">
        <v>0.1077</v>
      </c>
      <c r="O415" s="38">
        <v>1848984.85</v>
      </c>
      <c r="P415" s="40">
        <v>95.28</v>
      </c>
      <c r="Q415" s="38">
        <v>74.421639999999996</v>
      </c>
      <c r="R415" s="38">
        <v>1836.1343999999999</v>
      </c>
      <c r="S415" s="36">
        <v>1.7184210568E-2</v>
      </c>
      <c r="T415" s="36">
        <v>1.4471136299999999E-4</v>
      </c>
      <c r="U415" s="36">
        <v>2.7886793855038099E-5</v>
      </c>
    </row>
    <row r="416" spans="2:21" x14ac:dyDescent="0.2">
      <c r="B416" s="32" t="s">
        <v>1162</v>
      </c>
      <c r="C416" s="33" t="s">
        <v>1163</v>
      </c>
      <c r="D416" s="33" t="s">
        <v>161</v>
      </c>
      <c r="E416" s="33" t="s">
        <v>316</v>
      </c>
      <c r="F416" s="34">
        <v>1071</v>
      </c>
      <c r="G416" s="33" t="s">
        <v>638</v>
      </c>
      <c r="H416" s="33" t="s">
        <v>1161</v>
      </c>
      <c r="I416" s="33" t="s">
        <v>363</v>
      </c>
      <c r="J416" s="75" t="s">
        <v>3403</v>
      </c>
      <c r="K416" s="38">
        <v>1.21</v>
      </c>
      <c r="L416" s="33" t="s">
        <v>46</v>
      </c>
      <c r="M416" s="36">
        <v>3.15E-2</v>
      </c>
      <c r="N416" s="36">
        <v>8.5599999999999996E-2</v>
      </c>
      <c r="O416" s="38">
        <v>13195998.82</v>
      </c>
      <c r="P416" s="40">
        <v>93.99</v>
      </c>
      <c r="Q416" s="38">
        <v>0</v>
      </c>
      <c r="R416" s="38">
        <v>12402.91928</v>
      </c>
      <c r="S416" s="36">
        <v>0.100199336559</v>
      </c>
      <c r="T416" s="36">
        <v>9.7751197199999994E-4</v>
      </c>
      <c r="U416" s="36">
        <v>1.88372731E-4</v>
      </c>
    </row>
    <row r="417" spans="2:21" x14ac:dyDescent="0.2">
      <c r="B417" s="32" t="s">
        <v>1164</v>
      </c>
      <c r="C417" s="33" t="s">
        <v>1165</v>
      </c>
      <c r="D417" s="33" t="s">
        <v>161</v>
      </c>
      <c r="E417" s="33" t="s">
        <v>316</v>
      </c>
      <c r="F417" s="34">
        <v>639</v>
      </c>
      <c r="G417" s="33" t="s">
        <v>619</v>
      </c>
      <c r="H417" s="33" t="s">
        <v>756</v>
      </c>
      <c r="I417" s="33" t="s">
        <v>93</v>
      </c>
      <c r="J417" s="75" t="s">
        <v>3403</v>
      </c>
      <c r="K417" s="38">
        <v>1.88</v>
      </c>
      <c r="L417" s="33" t="s">
        <v>46</v>
      </c>
      <c r="M417" s="36">
        <v>5.8000000000000003E-2</v>
      </c>
      <c r="N417" s="36">
        <v>8.4000000000000005E-2</v>
      </c>
      <c r="O417" s="38">
        <v>12900935.51</v>
      </c>
      <c r="P417" s="40">
        <v>95.67</v>
      </c>
      <c r="Q417" s="38">
        <v>0</v>
      </c>
      <c r="R417" s="38">
        <v>12342.324989999999</v>
      </c>
      <c r="S417" s="36">
        <v>1.5164108867E-2</v>
      </c>
      <c r="T417" s="36">
        <v>9.7273635099999999E-4</v>
      </c>
      <c r="U417" s="36">
        <v>1.8745243899999999E-4</v>
      </c>
    </row>
    <row r="418" spans="2:21" x14ac:dyDescent="0.2">
      <c r="B418" s="32" t="s">
        <v>1166</v>
      </c>
      <c r="C418" s="33" t="s">
        <v>1167</v>
      </c>
      <c r="D418" s="33" t="s">
        <v>161</v>
      </c>
      <c r="E418" s="33" t="s">
        <v>316</v>
      </c>
      <c r="F418" s="34">
        <v>639</v>
      </c>
      <c r="G418" s="33" t="s">
        <v>619</v>
      </c>
      <c r="H418" s="33" t="s">
        <v>756</v>
      </c>
      <c r="I418" s="33" t="s">
        <v>93</v>
      </c>
      <c r="J418" s="75" t="s">
        <v>3403</v>
      </c>
      <c r="K418" s="38">
        <v>3.07</v>
      </c>
      <c r="L418" s="33" t="s">
        <v>46</v>
      </c>
      <c r="M418" s="36">
        <v>4.3999999999999997E-2</v>
      </c>
      <c r="N418" s="36">
        <v>0.08</v>
      </c>
      <c r="O418" s="38">
        <v>895267.8</v>
      </c>
      <c r="P418" s="40">
        <v>90.17</v>
      </c>
      <c r="Q418" s="38">
        <v>0</v>
      </c>
      <c r="R418" s="38">
        <v>807.26297999999997</v>
      </c>
      <c r="S418" s="36">
        <v>2.1249903209999998E-3</v>
      </c>
      <c r="T418" s="36">
        <v>6.3622862527471506E-5</v>
      </c>
      <c r="U418" s="36">
        <v>1.22605275028145E-5</v>
      </c>
    </row>
    <row r="419" spans="2:21" x14ac:dyDescent="0.2">
      <c r="B419" s="32" t="s">
        <v>1168</v>
      </c>
      <c r="C419" s="33" t="s">
        <v>1169</v>
      </c>
      <c r="D419" s="33" t="s">
        <v>161</v>
      </c>
      <c r="E419" s="33" t="s">
        <v>316</v>
      </c>
      <c r="F419" s="34">
        <v>1036</v>
      </c>
      <c r="G419" s="33" t="s">
        <v>700</v>
      </c>
      <c r="H419" s="33" t="s">
        <v>318</v>
      </c>
      <c r="I419" s="33" t="s">
        <v>319</v>
      </c>
      <c r="J419" s="75" t="s">
        <v>3403</v>
      </c>
      <c r="K419" s="38">
        <v>4.09</v>
      </c>
      <c r="L419" s="33" t="s">
        <v>46</v>
      </c>
      <c r="M419" s="36">
        <v>4.8500000000000001E-2</v>
      </c>
      <c r="N419" s="36">
        <v>5.5399999999999998E-2</v>
      </c>
      <c r="O419" s="38">
        <v>28310704</v>
      </c>
      <c r="P419" s="40">
        <v>97.6</v>
      </c>
      <c r="Q419" s="38">
        <v>0</v>
      </c>
      <c r="R419" s="38">
        <v>27631.247100000001</v>
      </c>
      <c r="S419" s="36">
        <v>0.114767851206</v>
      </c>
      <c r="T419" s="36">
        <v>2.1777030269999999E-3</v>
      </c>
      <c r="U419" s="36">
        <v>4.1965712900000001E-4</v>
      </c>
    </row>
    <row r="420" spans="2:21" x14ac:dyDescent="0.2">
      <c r="B420" s="32" t="s">
        <v>1170</v>
      </c>
      <c r="C420" s="33" t="s">
        <v>1171</v>
      </c>
      <c r="D420" s="33" t="s">
        <v>161</v>
      </c>
      <c r="E420" s="33" t="s">
        <v>316</v>
      </c>
      <c r="F420" s="34">
        <v>2101</v>
      </c>
      <c r="G420" s="33" t="s">
        <v>666</v>
      </c>
      <c r="H420" s="33" t="s">
        <v>318</v>
      </c>
      <c r="I420" s="33" t="s">
        <v>319</v>
      </c>
      <c r="J420" s="75" t="s">
        <v>3403</v>
      </c>
      <c r="K420" s="38">
        <v>3.33</v>
      </c>
      <c r="L420" s="33" t="s">
        <v>46</v>
      </c>
      <c r="M420" s="36">
        <v>6.0499999999999998E-2</v>
      </c>
      <c r="N420" s="36">
        <v>5.8999999999999997E-2</v>
      </c>
      <c r="O420" s="38">
        <v>8435000</v>
      </c>
      <c r="P420" s="40">
        <v>102.3</v>
      </c>
      <c r="Q420" s="38">
        <v>0</v>
      </c>
      <c r="R420" s="38">
        <v>8629.0049999999992</v>
      </c>
      <c r="S420" s="36">
        <v>3.834090909E-2</v>
      </c>
      <c r="T420" s="36">
        <v>6.8007825500000004E-4</v>
      </c>
      <c r="U420" s="36">
        <v>1.31055375E-4</v>
      </c>
    </row>
    <row r="421" spans="2:21" x14ac:dyDescent="0.2">
      <c r="B421" s="32" t="s">
        <v>1172</v>
      </c>
      <c r="C421" s="33" t="s">
        <v>1173</v>
      </c>
      <c r="D421" s="33" t="s">
        <v>161</v>
      </c>
      <c r="E421" s="33" t="s">
        <v>316</v>
      </c>
      <c r="F421" s="34">
        <v>1553</v>
      </c>
      <c r="G421" s="33" t="s">
        <v>602</v>
      </c>
      <c r="H421" s="33" t="s">
        <v>318</v>
      </c>
      <c r="I421" s="33" t="s">
        <v>319</v>
      </c>
      <c r="J421" s="75" t="s">
        <v>3403</v>
      </c>
      <c r="K421" s="38">
        <v>1.98</v>
      </c>
      <c r="L421" s="33" t="s">
        <v>46</v>
      </c>
      <c r="M421" s="36">
        <v>8.2000000000000003E-2</v>
      </c>
      <c r="N421" s="36">
        <v>6.9699999999999998E-2</v>
      </c>
      <c r="O421" s="38">
        <v>1942000</v>
      </c>
      <c r="P421" s="40">
        <v>102.99</v>
      </c>
      <c r="Q421" s="38">
        <v>0</v>
      </c>
      <c r="R421" s="38">
        <v>2000.0658000000001</v>
      </c>
      <c r="S421" s="36">
        <v>2.3682926829000001E-2</v>
      </c>
      <c r="T421" s="36">
        <v>1.5763129800000001E-4</v>
      </c>
      <c r="U421" s="36">
        <v>3.0376546869941501E-5</v>
      </c>
    </row>
    <row r="422" spans="2:21" x14ac:dyDescent="0.2">
      <c r="B422" s="32" t="s">
        <v>1174</v>
      </c>
      <c r="C422" s="33" t="s">
        <v>1175</v>
      </c>
      <c r="D422" s="33" t="s">
        <v>161</v>
      </c>
      <c r="E422" s="33" t="s">
        <v>316</v>
      </c>
      <c r="F422" s="34">
        <v>1756</v>
      </c>
      <c r="G422" s="33" t="s">
        <v>429</v>
      </c>
      <c r="H422" s="33" t="s">
        <v>318</v>
      </c>
      <c r="I422" s="33" t="s">
        <v>319</v>
      </c>
      <c r="J422" s="75" t="s">
        <v>3403</v>
      </c>
      <c r="K422" s="38">
        <v>2.39</v>
      </c>
      <c r="L422" s="33" t="s">
        <v>46</v>
      </c>
      <c r="M422" s="36">
        <v>4.4999999999999998E-2</v>
      </c>
      <c r="N422" s="36">
        <v>6.6400000000000001E-2</v>
      </c>
      <c r="O422" s="38">
        <v>81966841</v>
      </c>
      <c r="P422" s="40">
        <v>95.41</v>
      </c>
      <c r="Q422" s="38">
        <v>0</v>
      </c>
      <c r="R422" s="38">
        <v>78204.562999999995</v>
      </c>
      <c r="S422" s="36">
        <v>0.22768566944400001</v>
      </c>
      <c r="T422" s="36">
        <v>6.1635406099999996E-3</v>
      </c>
      <c r="U422" s="36">
        <v>1.187753209E-3</v>
      </c>
    </row>
    <row r="423" spans="2:21" x14ac:dyDescent="0.2">
      <c r="B423" s="32" t="s">
        <v>1176</v>
      </c>
      <c r="C423" s="33" t="s">
        <v>1177</v>
      </c>
      <c r="D423" s="33" t="s">
        <v>161</v>
      </c>
      <c r="E423" s="33" t="s">
        <v>316</v>
      </c>
      <c r="F423" s="34">
        <v>1979</v>
      </c>
      <c r="G423" s="33" t="s">
        <v>602</v>
      </c>
      <c r="H423" s="33" t="s">
        <v>318</v>
      </c>
      <c r="I423" s="33" t="s">
        <v>319</v>
      </c>
      <c r="J423" s="75" t="s">
        <v>3403</v>
      </c>
      <c r="K423" s="38">
        <v>2.65</v>
      </c>
      <c r="L423" s="33" t="s">
        <v>46</v>
      </c>
      <c r="M423" s="36">
        <v>8.5000000000000006E-2</v>
      </c>
      <c r="N423" s="36">
        <v>9.1899999999999996E-2</v>
      </c>
      <c r="O423" s="38">
        <v>1857000</v>
      </c>
      <c r="P423" s="40">
        <v>101.1</v>
      </c>
      <c r="Q423" s="38">
        <v>0</v>
      </c>
      <c r="R423" s="38">
        <v>1877.4269999999999</v>
      </c>
      <c r="S423" s="36">
        <v>1.9241529375E-2</v>
      </c>
      <c r="T423" s="36">
        <v>1.4796575900000001E-4</v>
      </c>
      <c r="U423" s="36">
        <v>2.85139365216852E-5</v>
      </c>
    </row>
    <row r="424" spans="2:21" x14ac:dyDescent="0.2">
      <c r="B424" s="32" t="s">
        <v>1178</v>
      </c>
      <c r="C424" s="33" t="s">
        <v>1179</v>
      </c>
      <c r="D424" s="33" t="s">
        <v>161</v>
      </c>
      <c r="E424" s="33" t="s">
        <v>316</v>
      </c>
      <c r="F424" s="34">
        <v>531</v>
      </c>
      <c r="G424" s="33" t="s">
        <v>602</v>
      </c>
      <c r="H424" s="33" t="s">
        <v>318</v>
      </c>
      <c r="I424" s="33" t="s">
        <v>319</v>
      </c>
      <c r="J424" s="75" t="s">
        <v>3403</v>
      </c>
      <c r="K424" s="38">
        <v>3.55</v>
      </c>
      <c r="L424" s="33" t="s">
        <v>46</v>
      </c>
      <c r="M424" s="36">
        <v>7.7499999999999999E-2</v>
      </c>
      <c r="N424" s="36">
        <v>7.6600000000000001E-2</v>
      </c>
      <c r="O424" s="38">
        <v>3108616</v>
      </c>
      <c r="P424" s="40">
        <v>100.82</v>
      </c>
      <c r="Q424" s="38">
        <v>0</v>
      </c>
      <c r="R424" s="38">
        <v>3134.1066500000002</v>
      </c>
      <c r="S424" s="36">
        <v>3.6571952940999998E-2</v>
      </c>
      <c r="T424" s="36">
        <v>2.4700852299999997E-4</v>
      </c>
      <c r="U424" s="36">
        <v>4.7600102731180298E-5</v>
      </c>
    </row>
    <row r="425" spans="2:21" x14ac:dyDescent="0.2">
      <c r="B425" s="32" t="s">
        <v>1180</v>
      </c>
      <c r="C425" s="33" t="s">
        <v>1181</v>
      </c>
      <c r="D425" s="33" t="s">
        <v>161</v>
      </c>
      <c r="E425" s="33" t="s">
        <v>316</v>
      </c>
      <c r="F425" s="34">
        <v>1452</v>
      </c>
      <c r="G425" s="33" t="s">
        <v>1026</v>
      </c>
      <c r="H425" s="33" t="s">
        <v>318</v>
      </c>
      <c r="I425" s="33" t="s">
        <v>319</v>
      </c>
      <c r="J425" s="75" t="s">
        <v>3403</v>
      </c>
      <c r="K425" s="38">
        <v>2.34</v>
      </c>
      <c r="L425" s="33" t="s">
        <v>46</v>
      </c>
      <c r="M425" s="36">
        <v>6.6000000000000003E-2</v>
      </c>
      <c r="N425" s="36">
        <v>6.54E-2</v>
      </c>
      <c r="O425" s="38">
        <v>506538</v>
      </c>
      <c r="P425" s="40">
        <v>100.4</v>
      </c>
      <c r="Q425" s="38">
        <v>0</v>
      </c>
      <c r="R425" s="38">
        <v>508.56414999999998</v>
      </c>
      <c r="S425" s="36">
        <v>3.2079670677000002E-2</v>
      </c>
      <c r="T425" s="36">
        <v>4.0081494882684201E-5</v>
      </c>
      <c r="U425" s="36">
        <v>7.7239572512299094E-6</v>
      </c>
    </row>
    <row r="426" spans="2:21" x14ac:dyDescent="0.2">
      <c r="B426" s="32" t="s">
        <v>1182</v>
      </c>
      <c r="C426" s="33" t="s">
        <v>1183</v>
      </c>
      <c r="D426" s="33" t="s">
        <v>161</v>
      </c>
      <c r="E426" s="33" t="s">
        <v>316</v>
      </c>
      <c r="F426" s="34">
        <v>771</v>
      </c>
      <c r="G426" s="33" t="s">
        <v>602</v>
      </c>
      <c r="H426" s="33" t="s">
        <v>318</v>
      </c>
      <c r="I426" s="33" t="s">
        <v>319</v>
      </c>
      <c r="J426" s="75" t="s">
        <v>3403</v>
      </c>
      <c r="K426" s="38">
        <v>2.2799999999999998</v>
      </c>
      <c r="L426" s="33" t="s">
        <v>46</v>
      </c>
      <c r="M426" s="36">
        <v>3.8699999999999998E-2</v>
      </c>
      <c r="N426" s="36">
        <v>5.67E-2</v>
      </c>
      <c r="O426" s="38">
        <v>10790650.859999999</v>
      </c>
      <c r="P426" s="40">
        <v>96.25</v>
      </c>
      <c r="Q426" s="38">
        <v>0</v>
      </c>
      <c r="R426" s="38">
        <v>10386.00145</v>
      </c>
      <c r="S426" s="36">
        <v>3.2694503175999999E-2</v>
      </c>
      <c r="T426" s="36">
        <v>8.1855251399999996E-4</v>
      </c>
      <c r="U426" s="36">
        <v>1.5774024000000001E-4</v>
      </c>
    </row>
    <row r="427" spans="2:21" x14ac:dyDescent="0.2">
      <c r="B427" s="32" t="s">
        <v>1182</v>
      </c>
      <c r="C427" s="33" t="s">
        <v>1184</v>
      </c>
      <c r="D427" s="33" t="s">
        <v>161</v>
      </c>
      <c r="E427" s="33" t="s">
        <v>316</v>
      </c>
      <c r="F427" s="34">
        <v>771</v>
      </c>
      <c r="G427" s="33" t="s">
        <v>602</v>
      </c>
      <c r="H427" s="33" t="s">
        <v>318</v>
      </c>
      <c r="I427" s="33" t="s">
        <v>319</v>
      </c>
      <c r="J427" s="75" t="s">
        <v>3403</v>
      </c>
      <c r="K427" s="38">
        <v>2.2839999999999998</v>
      </c>
      <c r="L427" s="33" t="s">
        <v>46</v>
      </c>
      <c r="M427" s="36">
        <v>3.8699999999999998E-2</v>
      </c>
      <c r="N427" s="36">
        <v>5.67E-2</v>
      </c>
      <c r="O427" s="38">
        <v>11000000</v>
      </c>
      <c r="P427" s="40">
        <v>95.996399999999994</v>
      </c>
      <c r="Q427" s="38">
        <v>0</v>
      </c>
      <c r="R427" s="38">
        <v>10559.603999999999</v>
      </c>
      <c r="S427" s="36">
        <v>3.3328808392000003E-2</v>
      </c>
      <c r="T427" s="36">
        <v>8.3223466200000001E-4</v>
      </c>
      <c r="U427" s="36">
        <v>1.6037687599999999E-4</v>
      </c>
    </row>
    <row r="428" spans="2:21" x14ac:dyDescent="0.2">
      <c r="B428" s="32" t="s">
        <v>1185</v>
      </c>
      <c r="C428" s="33" t="s">
        <v>1186</v>
      </c>
      <c r="D428" s="33" t="s">
        <v>161</v>
      </c>
      <c r="E428" s="33" t="s">
        <v>316</v>
      </c>
      <c r="F428" s="34">
        <v>771</v>
      </c>
      <c r="G428" s="33" t="s">
        <v>602</v>
      </c>
      <c r="H428" s="33" t="s">
        <v>318</v>
      </c>
      <c r="I428" s="33" t="s">
        <v>319</v>
      </c>
      <c r="J428" s="75" t="s">
        <v>3403</v>
      </c>
      <c r="K428" s="38">
        <v>0.78</v>
      </c>
      <c r="L428" s="33" t="s">
        <v>46</v>
      </c>
      <c r="M428" s="36">
        <v>4.5900000000000003E-2</v>
      </c>
      <c r="N428" s="36">
        <v>7.0999999999999994E-2</v>
      </c>
      <c r="O428" s="38">
        <v>7894394.2000000002</v>
      </c>
      <c r="P428" s="40">
        <v>98.22</v>
      </c>
      <c r="Q428" s="38">
        <v>0</v>
      </c>
      <c r="R428" s="38">
        <v>7753.87399</v>
      </c>
      <c r="S428" s="36">
        <v>0.125307844444</v>
      </c>
      <c r="T428" s="36">
        <v>6.1110650499999997E-4</v>
      </c>
      <c r="U428" s="36">
        <v>1.17764083E-4</v>
      </c>
    </row>
    <row r="429" spans="2:21" x14ac:dyDescent="0.2">
      <c r="B429" s="32" t="s">
        <v>1187</v>
      </c>
      <c r="C429" s="33" t="s">
        <v>1188</v>
      </c>
      <c r="D429" s="33" t="s">
        <v>161</v>
      </c>
      <c r="E429" s="33" t="s">
        <v>316</v>
      </c>
      <c r="F429" s="34">
        <v>771</v>
      </c>
      <c r="G429" s="33" t="s">
        <v>602</v>
      </c>
      <c r="H429" s="33" t="s">
        <v>318</v>
      </c>
      <c r="I429" s="33" t="s">
        <v>319</v>
      </c>
      <c r="J429" s="75" t="s">
        <v>3403</v>
      </c>
      <c r="K429" s="38">
        <v>1.83</v>
      </c>
      <c r="L429" s="33" t="s">
        <v>46</v>
      </c>
      <c r="M429" s="36">
        <v>6.25E-2</v>
      </c>
      <c r="N429" s="36">
        <v>9.7500000000000003E-2</v>
      </c>
      <c r="O429" s="38">
        <v>3000000</v>
      </c>
      <c r="P429" s="40">
        <v>94.36</v>
      </c>
      <c r="Q429" s="38">
        <v>0</v>
      </c>
      <c r="R429" s="38">
        <v>2830.8</v>
      </c>
      <c r="S429" s="36">
        <v>4.1581194210999997E-2</v>
      </c>
      <c r="T429" s="36">
        <v>2.2310399899999999E-4</v>
      </c>
      <c r="U429" s="36">
        <v>4.2993549951921703E-5</v>
      </c>
    </row>
    <row r="430" spans="2:21" x14ac:dyDescent="0.2">
      <c r="B430" s="32" t="s">
        <v>1189</v>
      </c>
      <c r="C430" s="33" t="s">
        <v>1190</v>
      </c>
      <c r="D430" s="33" t="s">
        <v>161</v>
      </c>
      <c r="E430" s="33" t="s">
        <v>316</v>
      </c>
      <c r="F430" s="34">
        <v>771</v>
      </c>
      <c r="G430" s="33" t="s">
        <v>602</v>
      </c>
      <c r="H430" s="33" t="s">
        <v>318</v>
      </c>
      <c r="I430" s="33" t="s">
        <v>319</v>
      </c>
      <c r="J430" s="75" t="s">
        <v>3403</v>
      </c>
      <c r="K430" s="38">
        <v>3.41</v>
      </c>
      <c r="L430" s="33" t="s">
        <v>46</v>
      </c>
      <c r="M430" s="36">
        <v>6.3E-2</v>
      </c>
      <c r="N430" s="36">
        <v>6.7100000000000007E-2</v>
      </c>
      <c r="O430" s="38">
        <v>25109313.300000001</v>
      </c>
      <c r="P430" s="41">
        <v>99</v>
      </c>
      <c r="Q430" s="38">
        <v>0</v>
      </c>
      <c r="R430" s="38">
        <v>24858.220170000001</v>
      </c>
      <c r="S430" s="36">
        <v>0.13992448607800001</v>
      </c>
      <c r="T430" s="36">
        <v>1.9591523000000001E-3</v>
      </c>
      <c r="U430" s="36">
        <v>3.7754102300000003E-4</v>
      </c>
    </row>
    <row r="431" spans="2:21" x14ac:dyDescent="0.2">
      <c r="B431" s="32" t="s">
        <v>1191</v>
      </c>
      <c r="C431" s="33" t="s">
        <v>1192</v>
      </c>
      <c r="D431" s="33" t="s">
        <v>161</v>
      </c>
      <c r="E431" s="33" t="s">
        <v>316</v>
      </c>
      <c r="F431" s="34">
        <v>1532</v>
      </c>
      <c r="G431" s="33" t="s">
        <v>602</v>
      </c>
      <c r="H431" s="33" t="s">
        <v>318</v>
      </c>
      <c r="I431" s="33" t="s">
        <v>319</v>
      </c>
      <c r="J431" s="75" t="s">
        <v>3403</v>
      </c>
      <c r="K431" s="38">
        <v>4.05</v>
      </c>
      <c r="L431" s="33" t="s">
        <v>46</v>
      </c>
      <c r="M431" s="36">
        <v>7.0000000000000007E-2</v>
      </c>
      <c r="N431" s="36">
        <v>6.6500000000000004E-2</v>
      </c>
      <c r="O431" s="38">
        <v>6938000</v>
      </c>
      <c r="P431" s="40">
        <v>103.9</v>
      </c>
      <c r="Q431" s="38">
        <v>0</v>
      </c>
      <c r="R431" s="38">
        <v>7208.5820000000003</v>
      </c>
      <c r="S431" s="36">
        <v>0.135180422414</v>
      </c>
      <c r="T431" s="36">
        <v>5.6813037700000004E-4</v>
      </c>
      <c r="U431" s="36">
        <v>1.0948231200000001E-4</v>
      </c>
    </row>
    <row r="432" spans="2:21" x14ac:dyDescent="0.2">
      <c r="B432" s="32" t="s">
        <v>1193</v>
      </c>
      <c r="C432" s="33" t="s">
        <v>1194</v>
      </c>
      <c r="D432" s="33" t="s">
        <v>161</v>
      </c>
      <c r="E432" s="33" t="s">
        <v>316</v>
      </c>
      <c r="F432" s="34">
        <v>1095</v>
      </c>
      <c r="G432" s="33" t="s">
        <v>853</v>
      </c>
      <c r="H432" s="33" t="s">
        <v>318</v>
      </c>
      <c r="I432" s="33" t="s">
        <v>319</v>
      </c>
      <c r="J432" s="75" t="s">
        <v>3403</v>
      </c>
      <c r="K432" s="38">
        <v>2.69</v>
      </c>
      <c r="L432" s="33" t="s">
        <v>46</v>
      </c>
      <c r="M432" s="36">
        <v>7.1999999999999995E-2</v>
      </c>
      <c r="N432" s="36">
        <v>5.6399999999999999E-2</v>
      </c>
      <c r="O432" s="38">
        <v>37559538.700000003</v>
      </c>
      <c r="P432" s="40">
        <v>104.33</v>
      </c>
      <c r="Q432" s="38">
        <v>0</v>
      </c>
      <c r="R432" s="38">
        <v>39185.866739999998</v>
      </c>
      <c r="S432" s="36">
        <v>7.3792597894E-2</v>
      </c>
      <c r="T432" s="36">
        <v>3.0883579130000002E-3</v>
      </c>
      <c r="U432" s="36">
        <v>5.9514607799999997E-4</v>
      </c>
    </row>
    <row r="433" spans="2:21" x14ac:dyDescent="0.2">
      <c r="B433" s="32" t="s">
        <v>1195</v>
      </c>
      <c r="C433" s="33" t="s">
        <v>1196</v>
      </c>
      <c r="D433" s="33" t="s">
        <v>161</v>
      </c>
      <c r="E433" s="33" t="s">
        <v>316</v>
      </c>
      <c r="F433" s="34">
        <v>1095</v>
      </c>
      <c r="G433" s="33" t="s">
        <v>853</v>
      </c>
      <c r="H433" s="33" t="s">
        <v>318</v>
      </c>
      <c r="I433" s="33" t="s">
        <v>319</v>
      </c>
      <c r="J433" s="75" t="s">
        <v>3403</v>
      </c>
      <c r="K433" s="38">
        <v>2.56</v>
      </c>
      <c r="L433" s="33" t="s">
        <v>46</v>
      </c>
      <c r="M433" s="36">
        <v>6.2E-2</v>
      </c>
      <c r="N433" s="36">
        <v>5.8900000000000001E-2</v>
      </c>
      <c r="O433" s="38">
        <v>3066</v>
      </c>
      <c r="P433" s="40">
        <v>102.03</v>
      </c>
      <c r="Q433" s="38">
        <v>0</v>
      </c>
      <c r="R433" s="38">
        <v>3.1282399999999999</v>
      </c>
      <c r="S433" s="36">
        <v>5.3113994134247099E-6</v>
      </c>
      <c r="T433" s="36">
        <v>2.4654615460371698E-7</v>
      </c>
      <c r="U433" s="36">
        <v>4.7511001378267502E-8</v>
      </c>
    </row>
    <row r="434" spans="2:21" x14ac:dyDescent="0.2">
      <c r="B434" s="32" t="s">
        <v>1197</v>
      </c>
      <c r="C434" s="33" t="s">
        <v>1198</v>
      </c>
      <c r="D434" s="33" t="s">
        <v>161</v>
      </c>
      <c r="E434" s="33" t="s">
        <v>316</v>
      </c>
      <c r="F434" s="34">
        <v>486</v>
      </c>
      <c r="G434" s="33" t="s">
        <v>602</v>
      </c>
      <c r="H434" s="33" t="s">
        <v>318</v>
      </c>
      <c r="I434" s="33" t="s">
        <v>319</v>
      </c>
      <c r="J434" s="75" t="s">
        <v>3403</v>
      </c>
      <c r="K434" s="38">
        <v>0.62</v>
      </c>
      <c r="L434" s="33" t="s">
        <v>46</v>
      </c>
      <c r="M434" s="9">
        <v>9.6500000000000002E-2</v>
      </c>
      <c r="N434" s="36">
        <v>8.2299999999999998E-2</v>
      </c>
      <c r="O434" s="38">
        <v>43065792</v>
      </c>
      <c r="P434" s="41">
        <v>101</v>
      </c>
      <c r="Q434" s="38">
        <v>0</v>
      </c>
      <c r="R434" s="38">
        <v>43496.449919999999</v>
      </c>
      <c r="S434" s="36">
        <v>0.23347131551399999</v>
      </c>
      <c r="T434" s="36">
        <v>3.428088147E-3</v>
      </c>
      <c r="U434" s="36">
        <v>6.6061424000000003E-4</v>
      </c>
    </row>
    <row r="435" spans="2:21" x14ac:dyDescent="0.2">
      <c r="B435" s="32" t="s">
        <v>1199</v>
      </c>
      <c r="C435" s="33" t="s">
        <v>1200</v>
      </c>
      <c r="D435" s="33" t="s">
        <v>161</v>
      </c>
      <c r="E435" s="33" t="s">
        <v>316</v>
      </c>
      <c r="F435" s="34">
        <v>823</v>
      </c>
      <c r="G435" s="33" t="s">
        <v>602</v>
      </c>
      <c r="H435" s="33" t="s">
        <v>318</v>
      </c>
      <c r="I435" s="33" t="s">
        <v>319</v>
      </c>
      <c r="J435" s="75" t="s">
        <v>3403</v>
      </c>
      <c r="K435" s="38">
        <v>2.2599999999999998</v>
      </c>
      <c r="L435" s="33" t="s">
        <v>46</v>
      </c>
      <c r="M435" s="36">
        <v>2.9000000000000001E-2</v>
      </c>
      <c r="N435" s="36">
        <v>8.2799999999999999E-2</v>
      </c>
      <c r="O435" s="38">
        <v>12871973.699999999</v>
      </c>
      <c r="P435" s="40">
        <v>89.05</v>
      </c>
      <c r="Q435" s="38">
        <v>186.64362</v>
      </c>
      <c r="R435" s="38">
        <v>11649.136200000001</v>
      </c>
      <c r="S435" s="36">
        <v>5.9869645116E-2</v>
      </c>
      <c r="T435" s="36">
        <v>9.18104024E-4</v>
      </c>
      <c r="U435" s="36">
        <v>1.76924445E-4</v>
      </c>
    </row>
    <row r="436" spans="2:21" x14ac:dyDescent="0.2">
      <c r="B436" s="32" t="s">
        <v>1201</v>
      </c>
      <c r="C436" s="33" t="s">
        <v>1202</v>
      </c>
      <c r="D436" s="33" t="s">
        <v>161</v>
      </c>
      <c r="E436" s="33" t="s">
        <v>316</v>
      </c>
      <c r="F436" s="34">
        <v>823</v>
      </c>
      <c r="G436" s="33" t="s">
        <v>602</v>
      </c>
      <c r="H436" s="33" t="s">
        <v>318</v>
      </c>
      <c r="I436" s="33" t="s">
        <v>319</v>
      </c>
      <c r="J436" s="75" t="s">
        <v>3403</v>
      </c>
      <c r="K436" s="38">
        <v>1.1100000000000001</v>
      </c>
      <c r="L436" s="33" t="s">
        <v>46</v>
      </c>
      <c r="M436" s="36">
        <v>5.62E-2</v>
      </c>
      <c r="N436" s="36">
        <v>8.6999999999999994E-2</v>
      </c>
      <c r="O436" s="38">
        <v>18465324</v>
      </c>
      <c r="P436" s="40">
        <v>96.93</v>
      </c>
      <c r="Q436" s="38">
        <v>265.97561000000002</v>
      </c>
      <c r="R436" s="38">
        <v>18164.41417</v>
      </c>
      <c r="S436" s="36">
        <v>7.8160763265000002E-2</v>
      </c>
      <c r="T436" s="36">
        <v>1.4315929919999999E-3</v>
      </c>
      <c r="U436" s="36">
        <v>2.7587701200000001E-4</v>
      </c>
    </row>
    <row r="437" spans="2:21" x14ac:dyDescent="0.2">
      <c r="B437" s="32" t="s">
        <v>1201</v>
      </c>
      <c r="C437" s="33" t="s">
        <v>1203</v>
      </c>
      <c r="D437" s="33" t="s">
        <v>161</v>
      </c>
      <c r="E437" s="33" t="s">
        <v>316</v>
      </c>
      <c r="F437" s="34">
        <v>823</v>
      </c>
      <c r="G437" s="33" t="s">
        <v>602</v>
      </c>
      <c r="H437" s="33" t="s">
        <v>318</v>
      </c>
      <c r="I437" s="33" t="s">
        <v>319</v>
      </c>
      <c r="J437" s="75" t="s">
        <v>3403</v>
      </c>
      <c r="K437" s="38">
        <v>1.1100000000000001</v>
      </c>
      <c r="L437" s="33" t="s">
        <v>46</v>
      </c>
      <c r="M437" s="36">
        <v>5.62E-2</v>
      </c>
      <c r="N437" s="36">
        <v>8.6999999999999994E-2</v>
      </c>
      <c r="O437" s="38">
        <v>0</v>
      </c>
      <c r="P437" s="40">
        <v>96.93</v>
      </c>
      <c r="Q437" s="38">
        <v>252.9</v>
      </c>
      <c r="R437" s="38">
        <v>252.9</v>
      </c>
      <c r="S437" s="36">
        <v>0</v>
      </c>
      <c r="T437" s="36">
        <v>1.9931821886837399E-5</v>
      </c>
      <c r="U437" s="36">
        <v>3.8409879831994503E-6</v>
      </c>
    </row>
    <row r="438" spans="2:21" x14ac:dyDescent="0.2">
      <c r="B438" s="32" t="s">
        <v>3279</v>
      </c>
      <c r="C438" s="33" t="s">
        <v>1204</v>
      </c>
      <c r="D438" s="33" t="s">
        <v>161</v>
      </c>
      <c r="E438" s="33" t="s">
        <v>316</v>
      </c>
      <c r="F438" s="34">
        <v>823</v>
      </c>
      <c r="G438" s="33" t="s">
        <v>602</v>
      </c>
      <c r="H438" s="33" t="s">
        <v>318</v>
      </c>
      <c r="I438" s="33" t="s">
        <v>319</v>
      </c>
      <c r="J438" s="75" t="s">
        <v>3403</v>
      </c>
      <c r="K438" s="38">
        <v>2.2599999999999998</v>
      </c>
      <c r="L438" s="33" t="s">
        <v>46</v>
      </c>
      <c r="M438" s="36">
        <v>2.9000000000000001E-2</v>
      </c>
      <c r="N438" s="36">
        <v>8.2799999999999999E-2</v>
      </c>
      <c r="O438" s="38">
        <v>30623000</v>
      </c>
      <c r="P438" s="40">
        <v>88.708500000000001</v>
      </c>
      <c r="Q438" s="38">
        <v>444.0335</v>
      </c>
      <c r="R438" s="38">
        <v>27609.237450000001</v>
      </c>
      <c r="S438" s="36">
        <v>0.51866201763800002</v>
      </c>
      <c r="T438" s="36">
        <v>2.1759683790000001E-3</v>
      </c>
      <c r="U438" s="36">
        <v>4.1932285099999998E-4</v>
      </c>
    </row>
    <row r="439" spans="2:21" x14ac:dyDescent="0.2">
      <c r="B439" s="32" t="s">
        <v>1205</v>
      </c>
      <c r="C439" s="33" t="s">
        <v>1206</v>
      </c>
      <c r="D439" s="33" t="s">
        <v>161</v>
      </c>
      <c r="E439" s="33" t="s">
        <v>316</v>
      </c>
      <c r="F439" s="34">
        <v>1331</v>
      </c>
      <c r="G439" s="33" t="s">
        <v>602</v>
      </c>
      <c r="H439" s="33" t="s">
        <v>318</v>
      </c>
      <c r="I439" s="33" t="s">
        <v>319</v>
      </c>
      <c r="J439" s="75" t="s">
        <v>3403</v>
      </c>
      <c r="K439" s="38">
        <v>1.68</v>
      </c>
      <c r="L439" s="33" t="s">
        <v>46</v>
      </c>
      <c r="M439" s="36">
        <v>4.3999999999999997E-2</v>
      </c>
      <c r="N439" s="36">
        <v>0.86419999999999997</v>
      </c>
      <c r="O439" s="38">
        <v>5569909</v>
      </c>
      <c r="P439" s="40">
        <v>35.65</v>
      </c>
      <c r="Q439" s="38">
        <v>0</v>
      </c>
      <c r="R439" s="38">
        <v>1985.67256</v>
      </c>
      <c r="S439" s="36">
        <v>3.2793203181999998E-2</v>
      </c>
      <c r="T439" s="36">
        <v>1.56496922E-4</v>
      </c>
      <c r="U439" s="36">
        <v>3.01579455971882E-5</v>
      </c>
    </row>
    <row r="440" spans="2:21" x14ac:dyDescent="0.2">
      <c r="B440" s="32" t="s">
        <v>1207</v>
      </c>
      <c r="C440" s="33" t="s">
        <v>1208</v>
      </c>
      <c r="D440" s="33" t="s">
        <v>161</v>
      </c>
      <c r="E440" s="33" t="s">
        <v>316</v>
      </c>
      <c r="F440" s="34">
        <v>1331</v>
      </c>
      <c r="G440" s="33" t="s">
        <v>602</v>
      </c>
      <c r="H440" s="33" t="s">
        <v>318</v>
      </c>
      <c r="I440" s="33" t="s">
        <v>319</v>
      </c>
      <c r="J440" s="75" t="s">
        <v>3403</v>
      </c>
      <c r="K440" s="38">
        <v>0.08</v>
      </c>
      <c r="L440" s="33" t="s">
        <v>46</v>
      </c>
      <c r="M440" s="36">
        <v>1.4E-2</v>
      </c>
      <c r="N440" s="36">
        <v>2.5506000000000002</v>
      </c>
      <c r="O440" s="38">
        <v>100000</v>
      </c>
      <c r="P440" s="40">
        <v>90.74</v>
      </c>
      <c r="Q440" s="38">
        <v>0</v>
      </c>
      <c r="R440" s="38">
        <v>90.74</v>
      </c>
      <c r="S440" s="36">
        <v>2.3809523800000002E-3</v>
      </c>
      <c r="T440" s="36">
        <v>7.1514967102080696E-6</v>
      </c>
      <c r="U440" s="36">
        <v>1.37813859072961E-6</v>
      </c>
    </row>
    <row r="441" spans="2:21" x14ac:dyDescent="0.2">
      <c r="B441" s="32" t="s">
        <v>3278</v>
      </c>
      <c r="C441" s="33">
        <v>4480190</v>
      </c>
      <c r="D441" s="33" t="s">
        <v>161</v>
      </c>
      <c r="E441" s="33" t="s">
        <v>316</v>
      </c>
      <c r="F441" s="34">
        <v>448</v>
      </c>
      <c r="G441" s="33" t="s">
        <v>638</v>
      </c>
      <c r="H441" s="33" t="s">
        <v>318</v>
      </c>
      <c r="I441" s="33" t="s">
        <v>319</v>
      </c>
      <c r="J441" s="75" t="s">
        <v>3403</v>
      </c>
      <c r="K441" s="38">
        <v>1.99</v>
      </c>
      <c r="L441" s="33" t="s">
        <v>46</v>
      </c>
      <c r="M441" s="36">
        <v>5.0999999999999997E-2</v>
      </c>
      <c r="N441" s="36">
        <v>0.56630000000000003</v>
      </c>
      <c r="O441" s="38">
        <v>17480000</v>
      </c>
      <c r="P441" s="40">
        <v>25</v>
      </c>
      <c r="Q441" s="38">
        <v>0</v>
      </c>
      <c r="R441" s="38">
        <v>4370</v>
      </c>
      <c r="S441" s="36">
        <v>0.13716909818699999</v>
      </c>
      <c r="T441" s="36">
        <v>3.4441305500000001E-4</v>
      </c>
      <c r="U441" s="36">
        <v>6.6370571319025702E-5</v>
      </c>
    </row>
    <row r="442" spans="2:21" x14ac:dyDescent="0.2">
      <c r="B442" s="32" t="s">
        <v>1209</v>
      </c>
      <c r="C442" s="33" t="s">
        <v>1210</v>
      </c>
      <c r="D442" s="33" t="s">
        <v>161</v>
      </c>
      <c r="E442" s="33" t="s">
        <v>316</v>
      </c>
      <c r="F442" s="34">
        <v>1903</v>
      </c>
      <c r="G442" s="33" t="s">
        <v>602</v>
      </c>
      <c r="H442" s="33" t="s">
        <v>318</v>
      </c>
      <c r="I442" s="33" t="s">
        <v>319</v>
      </c>
      <c r="J442" s="75" t="s">
        <v>3403</v>
      </c>
      <c r="K442" s="38">
        <v>2.19</v>
      </c>
      <c r="L442" s="33" t="s">
        <v>46</v>
      </c>
      <c r="M442" s="36">
        <v>5.6000000000000001E-2</v>
      </c>
      <c r="N442" s="36">
        <v>8.8400000000000006E-2</v>
      </c>
      <c r="O442" s="38">
        <v>14434948</v>
      </c>
      <c r="P442" s="40">
        <v>93.69</v>
      </c>
      <c r="Q442" s="38">
        <v>404.17854</v>
      </c>
      <c r="R442" s="38">
        <v>13928.28132</v>
      </c>
      <c r="S442" s="36">
        <v>8.4911458822999997E-2</v>
      </c>
      <c r="T442" s="36">
        <v>1.097730417E-3</v>
      </c>
      <c r="U442" s="36">
        <v>2.11539585E-4</v>
      </c>
    </row>
    <row r="443" spans="2:21" x14ac:dyDescent="0.2">
      <c r="B443" s="32" t="s">
        <v>1211</v>
      </c>
      <c r="C443" s="33" t="s">
        <v>1212</v>
      </c>
      <c r="D443" s="33" t="s">
        <v>161</v>
      </c>
      <c r="E443" s="33" t="s">
        <v>316</v>
      </c>
      <c r="F443" s="34">
        <v>1903</v>
      </c>
      <c r="G443" s="33" t="s">
        <v>602</v>
      </c>
      <c r="H443" s="33" t="s">
        <v>318</v>
      </c>
      <c r="I443" s="33" t="s">
        <v>319</v>
      </c>
      <c r="J443" s="75" t="s">
        <v>3403</v>
      </c>
      <c r="K443" s="38">
        <v>2.23</v>
      </c>
      <c r="L443" s="33" t="s">
        <v>46</v>
      </c>
      <c r="M443" s="36">
        <v>8.8900000000000007E-2</v>
      </c>
      <c r="N443" s="36">
        <v>7.1999999999999995E-2</v>
      </c>
      <c r="O443" s="38">
        <v>3357478</v>
      </c>
      <c r="P443" s="40">
        <v>103.86</v>
      </c>
      <c r="Q443" s="38">
        <v>121.84287999999999</v>
      </c>
      <c r="R443" s="38">
        <v>3608.9195300000001</v>
      </c>
      <c r="S443" s="36">
        <v>3.4259979591000002E-2</v>
      </c>
      <c r="T443" s="36">
        <v>2.84429977E-4</v>
      </c>
      <c r="U443" s="36">
        <v>5.4811453329631498E-5</v>
      </c>
    </row>
    <row r="444" spans="2:21" x14ac:dyDescent="0.2">
      <c r="B444" s="32" t="s">
        <v>1213</v>
      </c>
      <c r="C444" s="33" t="s">
        <v>1214</v>
      </c>
      <c r="D444" s="33" t="s">
        <v>161</v>
      </c>
      <c r="E444" s="33" t="s">
        <v>316</v>
      </c>
      <c r="F444" s="34">
        <v>434</v>
      </c>
      <c r="G444" s="33" t="s">
        <v>602</v>
      </c>
      <c r="H444" s="33" t="s">
        <v>318</v>
      </c>
      <c r="I444" s="33" t="s">
        <v>319</v>
      </c>
      <c r="J444" s="75" t="s">
        <v>3403</v>
      </c>
      <c r="K444" s="38">
        <v>2.41</v>
      </c>
      <c r="L444" s="33" t="s">
        <v>46</v>
      </c>
      <c r="M444" s="36">
        <v>3.95E-2</v>
      </c>
      <c r="N444" s="36">
        <v>7.3400000000000007E-2</v>
      </c>
      <c r="O444" s="38">
        <v>19800000</v>
      </c>
      <c r="P444" s="40">
        <v>92.62</v>
      </c>
      <c r="Q444" s="38">
        <v>0</v>
      </c>
      <c r="R444" s="38">
        <v>18338.759999999998</v>
      </c>
      <c r="S444" s="36">
        <v>2.3615905191999999E-2</v>
      </c>
      <c r="T444" s="36">
        <v>1.44533372E-3</v>
      </c>
      <c r="U444" s="36">
        <v>2.7852493699999999E-4</v>
      </c>
    </row>
    <row r="445" spans="2:21" x14ac:dyDescent="0.2">
      <c r="B445" s="32" t="s">
        <v>1215</v>
      </c>
      <c r="C445" s="33" t="s">
        <v>1216</v>
      </c>
      <c r="D445" s="33" t="s">
        <v>161</v>
      </c>
      <c r="E445" s="33" t="s">
        <v>316</v>
      </c>
      <c r="F445" s="34">
        <v>473</v>
      </c>
      <c r="G445" s="33" t="s">
        <v>602</v>
      </c>
      <c r="H445" s="33" t="s">
        <v>318</v>
      </c>
      <c r="I445" s="33" t="s">
        <v>319</v>
      </c>
      <c r="J445" s="75" t="s">
        <v>3403</v>
      </c>
      <c r="K445" s="38">
        <v>1.39</v>
      </c>
      <c r="L445" s="33" t="s">
        <v>46</v>
      </c>
      <c r="M445" s="36">
        <v>0.10249999999999999</v>
      </c>
      <c r="N445" s="36">
        <v>5.67E-2</v>
      </c>
      <c r="O445" s="38">
        <v>2445503.79</v>
      </c>
      <c r="P445" s="40">
        <v>105.51</v>
      </c>
      <c r="Q445" s="38">
        <v>0</v>
      </c>
      <c r="R445" s="38">
        <v>2580.2510600000001</v>
      </c>
      <c r="S445" s="36">
        <v>4.6702146811000003E-2</v>
      </c>
      <c r="T445" s="36">
        <v>2.03357471E-4</v>
      </c>
      <c r="U445" s="36">
        <v>3.91882693360919E-5</v>
      </c>
    </row>
    <row r="446" spans="2:21" x14ac:dyDescent="0.2">
      <c r="B446" s="32" t="s">
        <v>1217</v>
      </c>
      <c r="C446" s="33" t="s">
        <v>1218</v>
      </c>
      <c r="D446" s="33" t="s">
        <v>161</v>
      </c>
      <c r="E446" s="33" t="s">
        <v>316</v>
      </c>
      <c r="F446" s="34">
        <v>2429</v>
      </c>
      <c r="G446" s="33" t="s">
        <v>602</v>
      </c>
      <c r="H446" s="33" t="s">
        <v>318</v>
      </c>
      <c r="I446" s="33" t="s">
        <v>319</v>
      </c>
      <c r="J446" s="75" t="s">
        <v>3403</v>
      </c>
      <c r="K446" s="38">
        <v>3.96</v>
      </c>
      <c r="L446" s="33" t="s">
        <v>46</v>
      </c>
      <c r="M446" s="36">
        <v>8.1500000000000003E-2</v>
      </c>
      <c r="N446" s="36">
        <v>8.3099999999999993E-2</v>
      </c>
      <c r="O446" s="38">
        <v>36838000</v>
      </c>
      <c r="P446" s="41">
        <v>0</v>
      </c>
      <c r="Q446" s="38">
        <v>0</v>
      </c>
      <c r="R446" s="38">
        <v>36653.81</v>
      </c>
      <c r="S446" s="36">
        <v>0.178574717992</v>
      </c>
      <c r="T446" s="36">
        <v>2.8887987830000001E-3</v>
      </c>
      <c r="U446" s="36">
        <v>5.5668977300000002E-4</v>
      </c>
    </row>
    <row r="447" spans="2:21" x14ac:dyDescent="0.2">
      <c r="B447" s="32" t="s">
        <v>1219</v>
      </c>
      <c r="C447" s="33" t="s">
        <v>1220</v>
      </c>
      <c r="D447" s="33" t="s">
        <v>161</v>
      </c>
      <c r="E447" s="33" t="s">
        <v>316</v>
      </c>
      <c r="F447" s="34">
        <v>1484</v>
      </c>
      <c r="G447" s="33" t="s">
        <v>602</v>
      </c>
      <c r="H447" s="33" t="s">
        <v>318</v>
      </c>
      <c r="I447" s="33" t="s">
        <v>319</v>
      </c>
      <c r="J447" s="75" t="s">
        <v>3403</v>
      </c>
      <c r="K447" s="38">
        <v>2.38</v>
      </c>
      <c r="L447" s="33" t="s">
        <v>46</v>
      </c>
      <c r="M447" s="36">
        <v>2.75E-2</v>
      </c>
      <c r="N447" s="36">
        <v>8.4000000000000005E-2</v>
      </c>
      <c r="O447" s="38">
        <v>3808800</v>
      </c>
      <c r="P447" s="41">
        <v>88</v>
      </c>
      <c r="Q447" s="38">
        <v>0</v>
      </c>
      <c r="R447" s="38">
        <v>3351.7440000000001</v>
      </c>
      <c r="S447" s="36">
        <v>9.5220199961999999E-2</v>
      </c>
      <c r="T447" s="36">
        <v>2.6416118700000002E-4</v>
      </c>
      <c r="U447" s="36">
        <v>5.0905529564099902E-5</v>
      </c>
    </row>
    <row r="448" spans="2:21" x14ac:dyDescent="0.2">
      <c r="B448" s="32" t="s">
        <v>1221</v>
      </c>
      <c r="C448" s="33" t="s">
        <v>1222</v>
      </c>
      <c r="D448" s="33" t="s">
        <v>161</v>
      </c>
      <c r="E448" s="33" t="s">
        <v>316</v>
      </c>
      <c r="F448" s="34">
        <v>1831</v>
      </c>
      <c r="G448" s="33" t="s">
        <v>666</v>
      </c>
      <c r="H448" s="33" t="s">
        <v>318</v>
      </c>
      <c r="I448" s="33" t="s">
        <v>319</v>
      </c>
      <c r="J448" s="75" t="s">
        <v>3403</v>
      </c>
      <c r="K448" s="38">
        <v>4.49</v>
      </c>
      <c r="L448" s="33" t="s">
        <v>46</v>
      </c>
      <c r="M448" s="36">
        <v>0.05</v>
      </c>
      <c r="N448" s="36">
        <v>4.2799999999999998E-2</v>
      </c>
      <c r="O448" s="38">
        <v>17651671</v>
      </c>
      <c r="P448" s="40">
        <v>103.4</v>
      </c>
      <c r="Q448" s="38">
        <v>0</v>
      </c>
      <c r="R448" s="38">
        <v>18251.827809999999</v>
      </c>
      <c r="S448" s="36">
        <v>4.3311669732999998E-2</v>
      </c>
      <c r="T448" s="36">
        <v>1.438482329E-3</v>
      </c>
      <c r="U448" s="36">
        <v>2.77204631E-4</v>
      </c>
    </row>
    <row r="449" spans="2:21" x14ac:dyDescent="0.2">
      <c r="B449" s="32" t="s">
        <v>1223</v>
      </c>
      <c r="C449" s="33" t="s">
        <v>1224</v>
      </c>
      <c r="D449" s="33" t="s">
        <v>161</v>
      </c>
      <c r="E449" s="33" t="s">
        <v>316</v>
      </c>
      <c r="F449" s="34">
        <v>1831</v>
      </c>
      <c r="G449" s="33" t="s">
        <v>666</v>
      </c>
      <c r="H449" s="33" t="s">
        <v>318</v>
      </c>
      <c r="I449" s="33" t="s">
        <v>319</v>
      </c>
      <c r="J449" s="75" t="s">
        <v>3403</v>
      </c>
      <c r="K449" s="38">
        <v>4.24</v>
      </c>
      <c r="L449" s="33" t="s">
        <v>46</v>
      </c>
      <c r="M449" s="36">
        <v>6.9500000000000006E-2</v>
      </c>
      <c r="N449" s="36">
        <v>6.0900000000000003E-2</v>
      </c>
      <c r="O449" s="38">
        <v>23287000</v>
      </c>
      <c r="P449" s="41">
        <v>104</v>
      </c>
      <c r="Q449" s="38">
        <v>0</v>
      </c>
      <c r="R449" s="38">
        <v>24218.48</v>
      </c>
      <c r="S449" s="36">
        <v>9.9537937431000006E-2</v>
      </c>
      <c r="T449" s="36">
        <v>1.9087324220000001E-3</v>
      </c>
      <c r="U449" s="36">
        <v>3.6782479400000002E-4</v>
      </c>
    </row>
    <row r="450" spans="2:21" x14ac:dyDescent="0.2">
      <c r="B450" s="32" t="s">
        <v>1225</v>
      </c>
      <c r="C450" s="33" t="s">
        <v>1226</v>
      </c>
      <c r="D450" s="33" t="s">
        <v>161</v>
      </c>
      <c r="E450" s="33" t="s">
        <v>316</v>
      </c>
      <c r="F450" s="34">
        <v>1298</v>
      </c>
      <c r="G450" s="33" t="s">
        <v>382</v>
      </c>
      <c r="H450" s="33" t="s">
        <v>318</v>
      </c>
      <c r="I450" s="33" t="s">
        <v>319</v>
      </c>
      <c r="J450" s="75" t="s">
        <v>3403</v>
      </c>
      <c r="K450" s="38">
        <v>0.5</v>
      </c>
      <c r="L450" s="33" t="s">
        <v>46</v>
      </c>
      <c r="M450" s="36">
        <v>4.65E-2</v>
      </c>
      <c r="N450" s="36">
        <v>6.5600000000000006E-2</v>
      </c>
      <c r="O450" s="38">
        <v>1450000</v>
      </c>
      <c r="P450" s="40">
        <v>99.93</v>
      </c>
      <c r="Q450" s="38">
        <v>0</v>
      </c>
      <c r="R450" s="38">
        <v>1448.9849899999999</v>
      </c>
      <c r="S450" s="36">
        <v>9.3008338677999999E-2</v>
      </c>
      <c r="T450" s="36">
        <v>1.14198935E-4</v>
      </c>
      <c r="U450" s="36">
        <v>2.2006856205719201E-5</v>
      </c>
    </row>
    <row r="451" spans="2:21" x14ac:dyDescent="0.2">
      <c r="B451" s="32" t="s">
        <v>1227</v>
      </c>
      <c r="C451" s="33" t="s">
        <v>1228</v>
      </c>
      <c r="D451" s="33" t="s">
        <v>161</v>
      </c>
      <c r="E451" s="33" t="s">
        <v>316</v>
      </c>
      <c r="F451" s="34">
        <v>365</v>
      </c>
      <c r="G451" s="33" t="s">
        <v>429</v>
      </c>
      <c r="H451" s="33" t="s">
        <v>318</v>
      </c>
      <c r="I451" s="33" t="s">
        <v>319</v>
      </c>
      <c r="J451" s="75" t="s">
        <v>3403</v>
      </c>
      <c r="K451" s="38">
        <v>0.96</v>
      </c>
      <c r="L451" s="33" t="s">
        <v>46</v>
      </c>
      <c r="M451" s="36">
        <v>0.06</v>
      </c>
      <c r="N451" s="36">
        <v>0.16259999999999999</v>
      </c>
      <c r="O451" s="38">
        <v>23969903.100000001</v>
      </c>
      <c r="P451" s="41">
        <v>94</v>
      </c>
      <c r="Q451" s="38">
        <v>0</v>
      </c>
      <c r="R451" s="38">
        <v>22531.708890000002</v>
      </c>
      <c r="S451" s="36">
        <v>0.16369169701700001</v>
      </c>
      <c r="T451" s="36">
        <v>1.7757928359999999E-3</v>
      </c>
      <c r="U451" s="36">
        <v>3.4220649599999998E-4</v>
      </c>
    </row>
    <row r="452" spans="2:21" x14ac:dyDescent="0.2">
      <c r="B452" s="32" t="s">
        <v>1229</v>
      </c>
      <c r="C452" s="33" t="s">
        <v>1230</v>
      </c>
      <c r="D452" s="33" t="s">
        <v>161</v>
      </c>
      <c r="E452" s="33" t="s">
        <v>316</v>
      </c>
      <c r="F452" s="34">
        <v>365</v>
      </c>
      <c r="G452" s="33" t="s">
        <v>429</v>
      </c>
      <c r="H452" s="33" t="s">
        <v>318</v>
      </c>
      <c r="I452" s="33" t="s">
        <v>319</v>
      </c>
      <c r="J452" s="75" t="s">
        <v>3403</v>
      </c>
      <c r="K452" s="38">
        <v>2.34</v>
      </c>
      <c r="L452" s="33" t="s">
        <v>46</v>
      </c>
      <c r="M452" s="36">
        <v>6.7500000000000004E-2</v>
      </c>
      <c r="N452" s="36">
        <v>7.9399999999999998E-2</v>
      </c>
      <c r="O452" s="38">
        <v>54854000</v>
      </c>
      <c r="P452" s="40">
        <v>97.72</v>
      </c>
      <c r="Q452" s="38">
        <v>0</v>
      </c>
      <c r="R452" s="38">
        <v>53603.328800000003</v>
      </c>
      <c r="S452" s="36">
        <v>0.17201928545199999</v>
      </c>
      <c r="T452" s="36">
        <v>4.2246421589999996E-3</v>
      </c>
      <c r="U452" s="36">
        <v>8.1411522999999997E-4</v>
      </c>
    </row>
    <row r="453" spans="2:21" x14ac:dyDescent="0.2">
      <c r="B453" s="32" t="s">
        <v>1231</v>
      </c>
      <c r="C453" s="33" t="s">
        <v>1232</v>
      </c>
      <c r="D453" s="33" t="s">
        <v>161</v>
      </c>
      <c r="E453" s="33" t="s">
        <v>316</v>
      </c>
      <c r="F453" s="34">
        <v>2385</v>
      </c>
      <c r="G453" s="33" t="s">
        <v>602</v>
      </c>
      <c r="H453" s="33" t="s">
        <v>318</v>
      </c>
      <c r="I453" s="33" t="s">
        <v>319</v>
      </c>
      <c r="J453" s="75" t="s">
        <v>3403</v>
      </c>
      <c r="K453" s="38">
        <v>1.81</v>
      </c>
      <c r="L453" s="33" t="s">
        <v>46</v>
      </c>
      <c r="M453" s="36">
        <v>0.06</v>
      </c>
      <c r="N453" s="36">
        <v>7.4200000000000002E-2</v>
      </c>
      <c r="O453" s="38">
        <v>23647683</v>
      </c>
      <c r="P453" s="40">
        <v>98.26</v>
      </c>
      <c r="Q453" s="38">
        <v>0</v>
      </c>
      <c r="R453" s="38">
        <v>23236.213309999999</v>
      </c>
      <c r="S453" s="36">
        <v>9.4590731999999997E-2</v>
      </c>
      <c r="T453" s="36">
        <v>1.8313169829999999E-3</v>
      </c>
      <c r="U453" s="36">
        <v>3.5290635000000001E-4</v>
      </c>
    </row>
    <row r="454" spans="2:21" x14ac:dyDescent="0.2">
      <c r="B454" s="32" t="s">
        <v>1231</v>
      </c>
      <c r="C454" s="33" t="s">
        <v>1233</v>
      </c>
      <c r="D454" s="33" t="s">
        <v>161</v>
      </c>
      <c r="E454" s="33" t="s">
        <v>316</v>
      </c>
      <c r="F454" s="34">
        <v>2385</v>
      </c>
      <c r="G454" s="33" t="s">
        <v>602</v>
      </c>
      <c r="H454" s="33" t="s">
        <v>318</v>
      </c>
      <c r="I454" s="33" t="s">
        <v>319</v>
      </c>
      <c r="J454" s="75" t="s">
        <v>3403</v>
      </c>
      <c r="K454" s="38">
        <v>1.8089999999999999</v>
      </c>
      <c r="L454" s="33" t="s">
        <v>46</v>
      </c>
      <c r="M454" s="36">
        <v>0.06</v>
      </c>
      <c r="N454" s="36">
        <v>7.4200000000000002E-2</v>
      </c>
      <c r="O454" s="38">
        <v>10500000</v>
      </c>
      <c r="P454" s="40">
        <v>98.177199999999999</v>
      </c>
      <c r="Q454" s="38">
        <v>0</v>
      </c>
      <c r="R454" s="38">
        <v>10308.606</v>
      </c>
      <c r="S454" s="36">
        <v>4.2000000000000003E-2</v>
      </c>
      <c r="T454" s="36">
        <v>8.1245274200000004E-4</v>
      </c>
      <c r="U454" s="36">
        <v>1.5656477500000001E-4</v>
      </c>
    </row>
    <row r="455" spans="2:21" x14ac:dyDescent="0.2">
      <c r="B455" s="32" t="s">
        <v>1234</v>
      </c>
      <c r="C455" s="33" t="s">
        <v>1235</v>
      </c>
      <c r="D455" s="33" t="s">
        <v>161</v>
      </c>
      <c r="E455" s="33" t="s">
        <v>316</v>
      </c>
      <c r="F455" s="34">
        <v>2344</v>
      </c>
      <c r="G455" s="33" t="s">
        <v>700</v>
      </c>
      <c r="H455" s="33" t="s">
        <v>318</v>
      </c>
      <c r="I455" s="33" t="s">
        <v>319</v>
      </c>
      <c r="J455" s="75" t="s">
        <v>3403</v>
      </c>
      <c r="K455" s="38">
        <v>2.9</v>
      </c>
      <c r="L455" s="33" t="s">
        <v>46</v>
      </c>
      <c r="M455" s="36">
        <v>5.2999999999999999E-2</v>
      </c>
      <c r="N455" s="36">
        <v>8.7999999999999995E-2</v>
      </c>
      <c r="O455" s="38">
        <v>17147500</v>
      </c>
      <c r="P455" s="40">
        <v>91.09</v>
      </c>
      <c r="Q455" s="38">
        <v>0</v>
      </c>
      <c r="R455" s="38">
        <v>15619.657730000001</v>
      </c>
      <c r="S455" s="36">
        <v>7.3360862284000003E-2</v>
      </c>
      <c r="T455" s="36">
        <v>1.23103296E-3</v>
      </c>
      <c r="U455" s="36">
        <v>2.3722782700000001E-4</v>
      </c>
    </row>
    <row r="456" spans="2:21" x14ac:dyDescent="0.2">
      <c r="B456" s="32" t="s">
        <v>1234</v>
      </c>
      <c r="C456" s="33" t="s">
        <v>1236</v>
      </c>
      <c r="D456" s="33" t="s">
        <v>161</v>
      </c>
      <c r="E456" s="33" t="s">
        <v>316</v>
      </c>
      <c r="F456" s="34">
        <v>2344</v>
      </c>
      <c r="G456" s="33" t="s">
        <v>700</v>
      </c>
      <c r="H456" s="33" t="s">
        <v>318</v>
      </c>
      <c r="I456" s="33" t="s">
        <v>319</v>
      </c>
      <c r="J456" s="75" t="s">
        <v>3403</v>
      </c>
      <c r="K456" s="38">
        <v>2.8980000000000001</v>
      </c>
      <c r="L456" s="33" t="s">
        <v>46</v>
      </c>
      <c r="M456" s="36">
        <v>5.2999999999999999E-2</v>
      </c>
      <c r="N456" s="36">
        <v>8.7999999999999995E-2</v>
      </c>
      <c r="O456" s="38">
        <v>9500000</v>
      </c>
      <c r="P456" s="40">
        <v>90.496600000000001</v>
      </c>
      <c r="Q456" s="38">
        <v>0</v>
      </c>
      <c r="R456" s="38">
        <v>8597.1769600000007</v>
      </c>
      <c r="S456" s="36">
        <v>4.0643136998999997E-2</v>
      </c>
      <c r="T456" s="36">
        <v>6.7756979000000003E-4</v>
      </c>
      <c r="U456" s="36">
        <v>1.30571978E-4</v>
      </c>
    </row>
    <row r="457" spans="2:21" x14ac:dyDescent="0.2">
      <c r="B457" s="32" t="s">
        <v>1237</v>
      </c>
      <c r="C457" s="33" t="s">
        <v>1238</v>
      </c>
      <c r="D457" s="33" t="s">
        <v>161</v>
      </c>
      <c r="E457" s="33" t="s">
        <v>316</v>
      </c>
      <c r="F457" s="34">
        <v>599</v>
      </c>
      <c r="G457" s="33" t="s">
        <v>850</v>
      </c>
      <c r="H457" s="33" t="s">
        <v>318</v>
      </c>
      <c r="I457" s="33" t="s">
        <v>319</v>
      </c>
      <c r="J457" s="75" t="s">
        <v>3403</v>
      </c>
      <c r="K457" s="38">
        <v>0.74</v>
      </c>
      <c r="L457" s="33" t="s">
        <v>46</v>
      </c>
      <c r="M457" s="36">
        <v>4.0500000000000001E-2</v>
      </c>
      <c r="N457" s="36">
        <v>7.22E-2</v>
      </c>
      <c r="O457" s="38">
        <v>11668000</v>
      </c>
      <c r="P457" s="40">
        <v>99.7</v>
      </c>
      <c r="Q457" s="38">
        <v>0</v>
      </c>
      <c r="R457" s="38">
        <v>11632.995999999999</v>
      </c>
      <c r="S457" s="36">
        <v>9.6305589487000007E-2</v>
      </c>
      <c r="T457" s="36">
        <v>9.1683196600000005E-4</v>
      </c>
      <c r="U457" s="36">
        <v>1.7667931100000001E-4</v>
      </c>
    </row>
    <row r="458" spans="2:21" x14ac:dyDescent="0.2">
      <c r="B458" s="32" t="s">
        <v>1239</v>
      </c>
      <c r="C458" s="33" t="s">
        <v>1240</v>
      </c>
      <c r="D458" s="33" t="s">
        <v>161</v>
      </c>
      <c r="E458" s="33" t="s">
        <v>316</v>
      </c>
      <c r="F458" s="34">
        <v>328</v>
      </c>
      <c r="G458" s="33" t="s">
        <v>1241</v>
      </c>
      <c r="H458" s="33" t="s">
        <v>318</v>
      </c>
      <c r="I458" s="33" t="s">
        <v>319</v>
      </c>
      <c r="J458" s="75" t="s">
        <v>3403</v>
      </c>
      <c r="K458" s="38">
        <v>1.97</v>
      </c>
      <c r="L458" s="33" t="s">
        <v>46</v>
      </c>
      <c r="M458" s="36">
        <v>1.9900000000000001E-2</v>
      </c>
      <c r="N458" s="36">
        <v>5.0999999999999997E-2</v>
      </c>
      <c r="O458" s="38">
        <v>2135000</v>
      </c>
      <c r="P458" s="40">
        <v>94.28</v>
      </c>
      <c r="Q458" s="38">
        <v>0</v>
      </c>
      <c r="R458" s="38">
        <v>2012.8779999999999</v>
      </c>
      <c r="S458" s="36">
        <v>1.4233333333E-2</v>
      </c>
      <c r="T458" s="36">
        <v>1.5864106600000001E-4</v>
      </c>
      <c r="U458" s="36">
        <v>3.0571135664873699E-5</v>
      </c>
    </row>
    <row r="459" spans="2:21" x14ac:dyDescent="0.2">
      <c r="B459" s="32" t="s">
        <v>1242</v>
      </c>
      <c r="C459" s="33" t="s">
        <v>1243</v>
      </c>
      <c r="D459" s="33" t="s">
        <v>161</v>
      </c>
      <c r="E459" s="33" t="s">
        <v>316</v>
      </c>
      <c r="F459" s="34">
        <v>539</v>
      </c>
      <c r="G459" s="33" t="s">
        <v>602</v>
      </c>
      <c r="H459" s="33" t="s">
        <v>318</v>
      </c>
      <c r="I459" s="33" t="s">
        <v>319</v>
      </c>
      <c r="J459" s="75" t="s">
        <v>3403</v>
      </c>
      <c r="K459" s="91" t="s">
        <v>3403</v>
      </c>
      <c r="L459" s="33" t="s">
        <v>46</v>
      </c>
      <c r="M459" s="36">
        <v>0</v>
      </c>
      <c r="N459" s="91" t="s">
        <v>3403</v>
      </c>
      <c r="O459" s="38">
        <v>0.44</v>
      </c>
      <c r="P459" s="40">
        <v>-161.69999999999999</v>
      </c>
      <c r="Q459" s="38">
        <v>0</v>
      </c>
      <c r="R459" s="38">
        <v>-7.1000000000000002E-4</v>
      </c>
      <c r="S459" s="91" t="s">
        <v>3403</v>
      </c>
      <c r="T459" s="36">
        <v>-5.5957269828606297E-11</v>
      </c>
      <c r="U459" s="36">
        <v>-1.0783319367621999E-11</v>
      </c>
    </row>
    <row r="460" spans="2:21" x14ac:dyDescent="0.2">
      <c r="B460" s="32" t="s">
        <v>1244</v>
      </c>
      <c r="C460" s="33" t="s">
        <v>1245</v>
      </c>
      <c r="D460" s="33" t="s">
        <v>161</v>
      </c>
      <c r="E460" s="33" t="s">
        <v>316</v>
      </c>
      <c r="F460" s="34">
        <v>539</v>
      </c>
      <c r="G460" s="33" t="s">
        <v>602</v>
      </c>
      <c r="H460" s="33" t="s">
        <v>318</v>
      </c>
      <c r="I460" s="33" t="s">
        <v>319</v>
      </c>
      <c r="J460" s="75" t="s">
        <v>3403</v>
      </c>
      <c r="K460" s="38">
        <v>0.99</v>
      </c>
      <c r="L460" s="33" t="s">
        <v>46</v>
      </c>
      <c r="M460" s="36">
        <v>4.3499999999999997E-2</v>
      </c>
      <c r="N460" s="36">
        <v>8.5999999999999993E-2</v>
      </c>
      <c r="O460" s="38">
        <v>0.67</v>
      </c>
      <c r="P460" s="40">
        <v>98.11</v>
      </c>
      <c r="Q460" s="38">
        <v>0</v>
      </c>
      <c r="R460" s="38">
        <v>6.6E-4</v>
      </c>
      <c r="S460" s="36">
        <v>1.39583333333333E-8</v>
      </c>
      <c r="T460" s="36">
        <v>5.2016617023774803E-11</v>
      </c>
      <c r="U460" s="36">
        <v>1.00239306797613E-11</v>
      </c>
    </row>
    <row r="461" spans="2:21" x14ac:dyDescent="0.2">
      <c r="B461" s="32" t="s">
        <v>1246</v>
      </c>
      <c r="C461" s="33" t="s">
        <v>1247</v>
      </c>
      <c r="D461" s="33" t="s">
        <v>161</v>
      </c>
      <c r="E461" s="33" t="s">
        <v>316</v>
      </c>
      <c r="F461" s="34">
        <v>1797</v>
      </c>
      <c r="G461" s="33" t="s">
        <v>602</v>
      </c>
      <c r="H461" s="33" t="s">
        <v>318</v>
      </c>
      <c r="I461" s="33" t="s">
        <v>319</v>
      </c>
      <c r="J461" s="75" t="s">
        <v>3403</v>
      </c>
      <c r="K461" s="38">
        <v>1.02</v>
      </c>
      <c r="L461" s="33" t="s">
        <v>46</v>
      </c>
      <c r="M461" s="36">
        <v>4.4900000000000002E-2</v>
      </c>
      <c r="N461" s="36">
        <v>6.6400000000000001E-2</v>
      </c>
      <c r="O461" s="38">
        <v>9509097.6500000004</v>
      </c>
      <c r="P461" s="40">
        <v>97.99</v>
      </c>
      <c r="Q461" s="38">
        <v>0</v>
      </c>
      <c r="R461" s="38">
        <v>9317.9647800000002</v>
      </c>
      <c r="S461" s="36">
        <v>0.11167227329899999</v>
      </c>
      <c r="T461" s="36">
        <v>7.3437728E-4</v>
      </c>
      <c r="U461" s="36">
        <v>1.4151914000000001E-4</v>
      </c>
    </row>
    <row r="462" spans="2:21" x14ac:dyDescent="0.2">
      <c r="B462" s="32" t="s">
        <v>1248</v>
      </c>
      <c r="C462" s="33" t="s">
        <v>1249</v>
      </c>
      <c r="D462" s="33" t="s">
        <v>161</v>
      </c>
      <c r="E462" s="33" t="s">
        <v>316</v>
      </c>
      <c r="F462" s="34">
        <v>769</v>
      </c>
      <c r="G462" s="33" t="s">
        <v>619</v>
      </c>
      <c r="H462" s="33" t="s">
        <v>318</v>
      </c>
      <c r="I462" s="33" t="s">
        <v>319</v>
      </c>
      <c r="J462" s="75" t="s">
        <v>3403</v>
      </c>
      <c r="K462" s="38">
        <v>2.75</v>
      </c>
      <c r="L462" s="33" t="s">
        <v>46</v>
      </c>
      <c r="M462" s="36">
        <v>4.3499999999999997E-2</v>
      </c>
      <c r="N462" s="36">
        <v>5.8200000000000002E-2</v>
      </c>
      <c r="O462" s="38">
        <v>48750</v>
      </c>
      <c r="P462" s="40">
        <v>96.34</v>
      </c>
      <c r="Q462" s="38">
        <v>0</v>
      </c>
      <c r="R462" s="38">
        <v>46.96575</v>
      </c>
      <c r="S462" s="36">
        <v>6.28821298E-4</v>
      </c>
      <c r="T462" s="36">
        <v>3.7015142893702302E-6</v>
      </c>
      <c r="U462" s="36">
        <v>7.1330518533787898E-7</v>
      </c>
    </row>
    <row r="463" spans="2:21" x14ac:dyDescent="0.2">
      <c r="B463" s="29" t="s">
        <v>1250</v>
      </c>
      <c r="C463" s="75" t="s">
        <v>3403</v>
      </c>
      <c r="D463" s="75" t="s">
        <v>3403</v>
      </c>
      <c r="E463" s="75" t="s">
        <v>3403</v>
      </c>
      <c r="F463" s="75" t="s">
        <v>3403</v>
      </c>
      <c r="G463" s="75" t="s">
        <v>3403</v>
      </c>
      <c r="H463" s="75" t="s">
        <v>3403</v>
      </c>
      <c r="I463" s="75" t="s">
        <v>3403</v>
      </c>
      <c r="J463" s="75" t="s">
        <v>3403</v>
      </c>
      <c r="K463" s="37">
        <v>2.7564328711330002</v>
      </c>
      <c r="L463" s="75" t="s">
        <v>3403</v>
      </c>
      <c r="M463" s="75" t="s">
        <v>3403</v>
      </c>
      <c r="N463" s="75" t="s">
        <v>3403</v>
      </c>
      <c r="O463" s="75" t="s">
        <v>3403</v>
      </c>
      <c r="P463" s="75" t="s">
        <v>3403</v>
      </c>
      <c r="Q463" s="75" t="s">
        <v>3403</v>
      </c>
      <c r="R463" s="37">
        <v>340620.71317</v>
      </c>
      <c r="S463" s="75" t="s">
        <v>3403</v>
      </c>
      <c r="T463" s="31">
        <v>2.6845359374E-2</v>
      </c>
      <c r="U463" s="31">
        <v>5.1732703280000002E-3</v>
      </c>
    </row>
    <row r="464" spans="2:21" x14ac:dyDescent="0.2">
      <c r="B464" s="32" t="s">
        <v>1251</v>
      </c>
      <c r="C464" s="33" t="s">
        <v>1252</v>
      </c>
      <c r="D464" s="33" t="s">
        <v>161</v>
      </c>
      <c r="E464" s="33" t="s">
        <v>316</v>
      </c>
      <c r="F464" s="34">
        <v>232</v>
      </c>
      <c r="G464" s="33" t="s">
        <v>853</v>
      </c>
      <c r="H464" s="33" t="s">
        <v>424</v>
      </c>
      <c r="I464" s="33" t="s">
        <v>93</v>
      </c>
      <c r="J464" s="75" t="s">
        <v>3403</v>
      </c>
      <c r="K464" s="38">
        <v>1</v>
      </c>
      <c r="L464" s="33" t="s">
        <v>46</v>
      </c>
      <c r="M464" s="36">
        <v>3.49E-2</v>
      </c>
      <c r="N464" s="36">
        <v>5.67E-2</v>
      </c>
      <c r="O464" s="38">
        <v>2612000</v>
      </c>
      <c r="P464" s="40">
        <v>99.2</v>
      </c>
      <c r="Q464" s="38">
        <v>0</v>
      </c>
      <c r="R464" s="38">
        <v>2591.1039900000001</v>
      </c>
      <c r="S464" s="36">
        <v>3.8888788820000001E-3</v>
      </c>
      <c r="T464" s="36">
        <v>2.0421282399999999E-4</v>
      </c>
      <c r="U464" s="36">
        <v>3.9353101181534797E-5</v>
      </c>
    </row>
    <row r="465" spans="2:21" x14ac:dyDescent="0.2">
      <c r="B465" s="32" t="s">
        <v>1253</v>
      </c>
      <c r="C465" s="33" t="s">
        <v>1254</v>
      </c>
      <c r="D465" s="33" t="s">
        <v>161</v>
      </c>
      <c r="E465" s="33" t="s">
        <v>316</v>
      </c>
      <c r="F465" s="34">
        <v>2356</v>
      </c>
      <c r="G465" s="33" t="s">
        <v>429</v>
      </c>
      <c r="H465" s="33" t="s">
        <v>532</v>
      </c>
      <c r="I465" s="33" t="s">
        <v>93</v>
      </c>
      <c r="J465" s="75" t="s">
        <v>3403</v>
      </c>
      <c r="K465" s="38">
        <v>2.92</v>
      </c>
      <c r="L465" s="33" t="s">
        <v>46</v>
      </c>
      <c r="M465" s="36">
        <v>4.7199999999999999E-2</v>
      </c>
      <c r="N465" s="36">
        <v>8.0199999999999994E-2</v>
      </c>
      <c r="O465" s="38">
        <v>27300497</v>
      </c>
      <c r="P465" s="40">
        <v>105.21</v>
      </c>
      <c r="Q465" s="38">
        <v>0</v>
      </c>
      <c r="R465" s="38">
        <v>28722.852889999998</v>
      </c>
      <c r="S465" s="36">
        <v>8.2989819492000003E-2</v>
      </c>
      <c r="T465" s="36">
        <v>2.263735816E-3</v>
      </c>
      <c r="U465" s="36">
        <v>4.36236191E-4</v>
      </c>
    </row>
    <row r="466" spans="2:21" x14ac:dyDescent="0.2">
      <c r="B466" s="32" t="s">
        <v>1255</v>
      </c>
      <c r="C466" s="33" t="s">
        <v>1256</v>
      </c>
      <c r="D466" s="33" t="s">
        <v>161</v>
      </c>
      <c r="E466" s="33" t="s">
        <v>316</v>
      </c>
      <c r="F466" s="34">
        <v>1146</v>
      </c>
      <c r="G466" s="33" t="s">
        <v>1257</v>
      </c>
      <c r="H466" s="33" t="s">
        <v>532</v>
      </c>
      <c r="I466" s="33" t="s">
        <v>93</v>
      </c>
      <c r="J466" s="75" t="s">
        <v>3403</v>
      </c>
      <c r="K466" s="38">
        <v>1.47</v>
      </c>
      <c r="L466" s="33" t="s">
        <v>46</v>
      </c>
      <c r="M466" s="36">
        <v>3.3700000000000001E-2</v>
      </c>
      <c r="N466" s="36">
        <v>5.4800000000000001E-2</v>
      </c>
      <c r="O466" s="38">
        <v>586664.19999999995</v>
      </c>
      <c r="P466" s="40">
        <v>99.6</v>
      </c>
      <c r="Q466" s="38">
        <v>15.954560000000001</v>
      </c>
      <c r="R466" s="38">
        <v>600.27210000000002</v>
      </c>
      <c r="S466" s="36">
        <v>4.1904585710000001E-3</v>
      </c>
      <c r="T466" s="36">
        <v>4.7309278690540999E-5</v>
      </c>
      <c r="U466" s="36">
        <v>9.1167968475678092E-6</v>
      </c>
    </row>
    <row r="467" spans="2:21" x14ac:dyDescent="0.2">
      <c r="B467" s="32" t="s">
        <v>1258</v>
      </c>
      <c r="C467" s="33" t="s">
        <v>1259</v>
      </c>
      <c r="D467" s="33" t="s">
        <v>161</v>
      </c>
      <c r="E467" s="33" t="s">
        <v>316</v>
      </c>
      <c r="F467" s="34">
        <v>1742</v>
      </c>
      <c r="G467" s="33" t="s">
        <v>429</v>
      </c>
      <c r="H467" s="33" t="s">
        <v>546</v>
      </c>
      <c r="I467" s="33" t="s">
        <v>363</v>
      </c>
      <c r="J467" s="75" t="s">
        <v>3403</v>
      </c>
      <c r="K467" s="38">
        <v>3.39</v>
      </c>
      <c r="L467" s="33" t="s">
        <v>46</v>
      </c>
      <c r="M467" s="36">
        <v>4.2999999999999997E-2</v>
      </c>
      <c r="N467" s="36">
        <v>8.3299999999999999E-2</v>
      </c>
      <c r="O467" s="38">
        <v>24541862.210000001</v>
      </c>
      <c r="P467" s="40">
        <v>85.95</v>
      </c>
      <c r="Q467" s="38">
        <v>0</v>
      </c>
      <c r="R467" s="38">
        <v>21093.73057</v>
      </c>
      <c r="S467" s="36">
        <v>2.1135185223000001E-2</v>
      </c>
      <c r="T467" s="36">
        <v>1.6624613700000001E-3</v>
      </c>
      <c r="U467" s="36">
        <v>3.2036680700000002E-4</v>
      </c>
    </row>
    <row r="468" spans="2:21" x14ac:dyDescent="0.2">
      <c r="B468" s="32" t="s">
        <v>1260</v>
      </c>
      <c r="C468" s="33" t="s">
        <v>1261</v>
      </c>
      <c r="D468" s="33" t="s">
        <v>161</v>
      </c>
      <c r="E468" s="33" t="s">
        <v>316</v>
      </c>
      <c r="F468" s="34">
        <v>1390</v>
      </c>
      <c r="G468" s="33" t="s">
        <v>1262</v>
      </c>
      <c r="H468" s="33" t="s">
        <v>606</v>
      </c>
      <c r="I468" s="33" t="s">
        <v>93</v>
      </c>
      <c r="J468" s="75" t="s">
        <v>3403</v>
      </c>
      <c r="K468" s="38">
        <v>1.46</v>
      </c>
      <c r="L468" s="33" t="s">
        <v>46</v>
      </c>
      <c r="M468" s="36">
        <v>3.9E-2</v>
      </c>
      <c r="N468" s="36">
        <v>5.9200000000000003E-2</v>
      </c>
      <c r="O468" s="38">
        <v>1171328.3999999999</v>
      </c>
      <c r="P468" s="40">
        <v>96.5</v>
      </c>
      <c r="Q468" s="38">
        <v>0</v>
      </c>
      <c r="R468" s="38">
        <v>1130.3319200000001</v>
      </c>
      <c r="S468" s="36">
        <v>1.4858690467E-2</v>
      </c>
      <c r="T468" s="36">
        <v>8.9084913018769803E-5</v>
      </c>
      <c r="U468" s="36">
        <v>1.7167225471517501E-5</v>
      </c>
    </row>
    <row r="469" spans="2:21" x14ac:dyDescent="0.2">
      <c r="B469" s="32" t="s">
        <v>1263</v>
      </c>
      <c r="C469" s="33" t="s">
        <v>1264</v>
      </c>
      <c r="D469" s="33" t="s">
        <v>161</v>
      </c>
      <c r="E469" s="33" t="s">
        <v>316</v>
      </c>
      <c r="F469" s="34">
        <v>259</v>
      </c>
      <c r="G469" s="33" t="s">
        <v>395</v>
      </c>
      <c r="H469" s="33" t="s">
        <v>606</v>
      </c>
      <c r="I469" s="33" t="s">
        <v>93</v>
      </c>
      <c r="J469" s="75" t="s">
        <v>3403</v>
      </c>
      <c r="K469" s="38">
        <v>0.97</v>
      </c>
      <c r="L469" s="33" t="s">
        <v>46</v>
      </c>
      <c r="M469" s="36">
        <v>4.7E-2</v>
      </c>
      <c r="N469" s="36">
        <v>5.7000000000000002E-2</v>
      </c>
      <c r="O469" s="38">
        <v>4800</v>
      </c>
      <c r="P469" s="40">
        <v>99.7</v>
      </c>
      <c r="Q469" s="38">
        <v>0</v>
      </c>
      <c r="R469" s="38">
        <v>4.7855999999999996</v>
      </c>
      <c r="S469" s="36">
        <v>9.7857411965025795E-6</v>
      </c>
      <c r="T469" s="36">
        <v>3.7716776125602599E-7</v>
      </c>
      <c r="U469" s="36">
        <v>7.2682610092523901E-8</v>
      </c>
    </row>
    <row r="470" spans="2:21" x14ac:dyDescent="0.2">
      <c r="B470" s="32" t="s">
        <v>1265</v>
      </c>
      <c r="C470" s="33" t="s">
        <v>1266</v>
      </c>
      <c r="D470" s="33" t="s">
        <v>161</v>
      </c>
      <c r="E470" s="33" t="s">
        <v>316</v>
      </c>
      <c r="F470" s="34">
        <v>576</v>
      </c>
      <c r="G470" s="33" t="s">
        <v>619</v>
      </c>
      <c r="H470" s="33" t="s">
        <v>606</v>
      </c>
      <c r="I470" s="33" t="s">
        <v>93</v>
      </c>
      <c r="J470" s="75" t="s">
        <v>3403</v>
      </c>
      <c r="K470" s="38">
        <v>0.41</v>
      </c>
      <c r="L470" s="33" t="s">
        <v>46</v>
      </c>
      <c r="M470" s="36">
        <v>5.45E-2</v>
      </c>
      <c r="N470" s="36">
        <v>6.4000000000000001E-2</v>
      </c>
      <c r="O470" s="38">
        <v>7998238.5199999996</v>
      </c>
      <c r="P470" s="40">
        <v>94.2</v>
      </c>
      <c r="Q470" s="38">
        <v>0</v>
      </c>
      <c r="R470" s="38">
        <v>7534.3406800000002</v>
      </c>
      <c r="S470" s="36">
        <v>2.4594999490000002E-2</v>
      </c>
      <c r="T470" s="36">
        <v>5.9380441400000005E-4</v>
      </c>
      <c r="U470" s="36">
        <v>1.14429861E-4</v>
      </c>
    </row>
    <row r="471" spans="2:21" x14ac:dyDescent="0.2">
      <c r="B471" s="32" t="s">
        <v>1267</v>
      </c>
      <c r="C471" s="33" t="s">
        <v>1268</v>
      </c>
      <c r="D471" s="33" t="s">
        <v>161</v>
      </c>
      <c r="E471" s="33" t="s">
        <v>316</v>
      </c>
      <c r="F471" s="34">
        <v>576</v>
      </c>
      <c r="G471" s="33" t="s">
        <v>619</v>
      </c>
      <c r="H471" s="33" t="s">
        <v>606</v>
      </c>
      <c r="I471" s="33" t="s">
        <v>93</v>
      </c>
      <c r="J471" s="75" t="s">
        <v>3403</v>
      </c>
      <c r="K471" s="38">
        <v>1.69</v>
      </c>
      <c r="L471" s="33" t="s">
        <v>46</v>
      </c>
      <c r="M471" s="36">
        <v>5.8500000000000003E-2</v>
      </c>
      <c r="N471" s="36">
        <v>5.4100000000000002E-2</v>
      </c>
      <c r="O471" s="38">
        <v>4691531.34</v>
      </c>
      <c r="P471" s="40">
        <v>106.3</v>
      </c>
      <c r="Q471" s="38">
        <v>0</v>
      </c>
      <c r="R471" s="38">
        <v>4987.0978100000002</v>
      </c>
      <c r="S471" s="36">
        <v>2.9693621593999998E-2</v>
      </c>
      <c r="T471" s="36">
        <v>3.9304841900000001E-4</v>
      </c>
      <c r="U471" s="36">
        <v>7.5742913243377995E-5</v>
      </c>
    </row>
    <row r="472" spans="2:21" x14ac:dyDescent="0.2">
      <c r="B472" s="32" t="s">
        <v>1269</v>
      </c>
      <c r="C472" s="33" t="s">
        <v>1270</v>
      </c>
      <c r="D472" s="33" t="s">
        <v>161</v>
      </c>
      <c r="E472" s="33" t="s">
        <v>316</v>
      </c>
      <c r="F472" s="34">
        <v>2409</v>
      </c>
      <c r="G472" s="33" t="s">
        <v>638</v>
      </c>
      <c r="H472" s="33" t="s">
        <v>603</v>
      </c>
      <c r="I472" s="33" t="s">
        <v>363</v>
      </c>
      <c r="J472" s="75" t="s">
        <v>3403</v>
      </c>
      <c r="K472" s="38">
        <v>2.39</v>
      </c>
      <c r="L472" s="33" t="s">
        <v>46</v>
      </c>
      <c r="M472" s="36">
        <v>9.2200000000000004E-2</v>
      </c>
      <c r="N472" s="36">
        <v>6.7699999999999996E-2</v>
      </c>
      <c r="O472" s="38">
        <v>65563654</v>
      </c>
      <c r="P472" s="40">
        <v>105.99</v>
      </c>
      <c r="Q472" s="38">
        <v>0</v>
      </c>
      <c r="R472" s="38">
        <v>69490.916870000001</v>
      </c>
      <c r="S472" s="36">
        <v>0.15573078192799999</v>
      </c>
      <c r="T472" s="36">
        <v>5.476791529E-3</v>
      </c>
      <c r="U472" s="36">
        <v>1.0554123229999999E-3</v>
      </c>
    </row>
    <row r="473" spans="2:21" x14ac:dyDescent="0.2">
      <c r="B473" s="32" t="s">
        <v>1269</v>
      </c>
      <c r="C473" s="33" t="s">
        <v>1271</v>
      </c>
      <c r="D473" s="33" t="s">
        <v>161</v>
      </c>
      <c r="E473" s="33" t="s">
        <v>316</v>
      </c>
      <c r="F473" s="34">
        <v>2409</v>
      </c>
      <c r="G473" s="33" t="s">
        <v>638</v>
      </c>
      <c r="H473" s="33" t="s">
        <v>603</v>
      </c>
      <c r="I473" s="33" t="s">
        <v>363</v>
      </c>
      <c r="J473" s="75" t="s">
        <v>3403</v>
      </c>
      <c r="K473" s="38">
        <v>2.3860000000000001</v>
      </c>
      <c r="L473" s="33" t="s">
        <v>46</v>
      </c>
      <c r="M473" s="36">
        <v>9.2200000000000004E-2</v>
      </c>
      <c r="N473" s="36">
        <v>6.7699999999999996E-2</v>
      </c>
      <c r="O473" s="38">
        <v>16310000</v>
      </c>
      <c r="P473" s="40">
        <v>104.47029999999999</v>
      </c>
      <c r="Q473" s="38">
        <v>0</v>
      </c>
      <c r="R473" s="38">
        <v>17039.105930000002</v>
      </c>
      <c r="S473" s="36">
        <v>3.8740504810999998E-2</v>
      </c>
      <c r="T473" s="36">
        <v>1.342904011E-3</v>
      </c>
      <c r="U473" s="36">
        <v>2.5878608499999998E-4</v>
      </c>
    </row>
    <row r="474" spans="2:21" x14ac:dyDescent="0.2">
      <c r="B474" s="32" t="s">
        <v>1272</v>
      </c>
      <c r="C474" s="33" t="s">
        <v>1273</v>
      </c>
      <c r="D474" s="33" t="s">
        <v>161</v>
      </c>
      <c r="E474" s="33" t="s">
        <v>316</v>
      </c>
      <c r="F474" s="34">
        <v>1689</v>
      </c>
      <c r="G474" s="33" t="s">
        <v>853</v>
      </c>
      <c r="H474" s="33" t="s">
        <v>603</v>
      </c>
      <c r="I474" s="33" t="s">
        <v>363</v>
      </c>
      <c r="J474" s="75" t="s">
        <v>3403</v>
      </c>
      <c r="K474" s="38">
        <v>3.3</v>
      </c>
      <c r="L474" s="33" t="s">
        <v>46</v>
      </c>
      <c r="M474" s="36">
        <v>4.6899999999999997E-2</v>
      </c>
      <c r="N474" s="36">
        <v>7.4099999999999999E-2</v>
      </c>
      <c r="O474" s="38">
        <v>77447007.390000001</v>
      </c>
      <c r="P474" s="40">
        <v>96.21</v>
      </c>
      <c r="Q474" s="38">
        <v>0</v>
      </c>
      <c r="R474" s="38">
        <v>74511.765799999994</v>
      </c>
      <c r="S474" s="36">
        <v>5.2859987656000001E-2</v>
      </c>
      <c r="T474" s="36">
        <v>5.8724999769999998E-3</v>
      </c>
      <c r="U474" s="36">
        <v>1.1316678409999999E-3</v>
      </c>
    </row>
    <row r="475" spans="2:21" x14ac:dyDescent="0.2">
      <c r="B475" s="32" t="s">
        <v>1274</v>
      </c>
      <c r="C475" s="33" t="s">
        <v>1275</v>
      </c>
      <c r="D475" s="33" t="s">
        <v>161</v>
      </c>
      <c r="E475" s="33" t="s">
        <v>316</v>
      </c>
      <c r="F475" s="34">
        <v>1689</v>
      </c>
      <c r="G475" s="33" t="s">
        <v>853</v>
      </c>
      <c r="H475" s="33" t="s">
        <v>603</v>
      </c>
      <c r="I475" s="33" t="s">
        <v>363</v>
      </c>
      <c r="J475" s="75" t="s">
        <v>3403</v>
      </c>
      <c r="K475" s="38">
        <v>3.45</v>
      </c>
      <c r="L475" s="33" t="s">
        <v>46</v>
      </c>
      <c r="M475" s="36">
        <v>4.6899999999999997E-2</v>
      </c>
      <c r="N475" s="36">
        <v>7.5300000000000006E-2</v>
      </c>
      <c r="O475" s="38">
        <v>81530244.810000002</v>
      </c>
      <c r="P475" s="40">
        <v>97.2</v>
      </c>
      <c r="Q475" s="38">
        <v>0</v>
      </c>
      <c r="R475" s="38">
        <v>79247.397960000002</v>
      </c>
      <c r="S475" s="36">
        <v>6.5866047944E-2</v>
      </c>
      <c r="T475" s="36">
        <v>6.2457296200000003E-3</v>
      </c>
      <c r="U475" s="36">
        <v>1.2035915509999999E-3</v>
      </c>
    </row>
    <row r="476" spans="2:21" x14ac:dyDescent="0.2">
      <c r="B476" s="32" t="s">
        <v>1276</v>
      </c>
      <c r="C476" s="33" t="s">
        <v>1277</v>
      </c>
      <c r="D476" s="33" t="s">
        <v>161</v>
      </c>
      <c r="E476" s="33" t="s">
        <v>316</v>
      </c>
      <c r="F476" s="34">
        <v>1613</v>
      </c>
      <c r="G476" s="33" t="s">
        <v>429</v>
      </c>
      <c r="H476" s="33" t="s">
        <v>1143</v>
      </c>
      <c r="I476" s="33" t="s">
        <v>363</v>
      </c>
      <c r="J476" s="75" t="s">
        <v>3403</v>
      </c>
      <c r="K476" s="38">
        <v>0.5</v>
      </c>
      <c r="L476" s="33" t="s">
        <v>46</v>
      </c>
      <c r="M476" s="36">
        <v>5.8999999999999997E-2</v>
      </c>
      <c r="N476" s="36">
        <v>8.4400000000000003E-2</v>
      </c>
      <c r="O476" s="38">
        <v>4996075</v>
      </c>
      <c r="P476" s="40">
        <v>104.44</v>
      </c>
      <c r="Q476" s="38">
        <v>0</v>
      </c>
      <c r="R476" s="38">
        <v>5217.9007300000003</v>
      </c>
      <c r="S476" s="36">
        <v>3.5582763378000003E-2</v>
      </c>
      <c r="T476" s="36">
        <v>4.1123870199999998E-4</v>
      </c>
      <c r="U476" s="36">
        <v>7.92482957748424E-5</v>
      </c>
    </row>
    <row r="477" spans="2:21" x14ac:dyDescent="0.2">
      <c r="B477" s="32" t="s">
        <v>1278</v>
      </c>
      <c r="C477" s="33" t="s">
        <v>1279</v>
      </c>
      <c r="D477" s="33" t="s">
        <v>161</v>
      </c>
      <c r="E477" s="33" t="s">
        <v>316</v>
      </c>
      <c r="F477" s="34">
        <v>1132</v>
      </c>
      <c r="G477" s="33" t="s">
        <v>537</v>
      </c>
      <c r="H477" s="33" t="s">
        <v>318</v>
      </c>
      <c r="I477" s="33" t="s">
        <v>319</v>
      </c>
      <c r="J477" s="75" t="s">
        <v>3403</v>
      </c>
      <c r="K477" s="38">
        <v>0.5</v>
      </c>
      <c r="L477" s="33" t="s">
        <v>46</v>
      </c>
      <c r="M477" s="36">
        <v>6.4500000000000002E-2</v>
      </c>
      <c r="N477" s="36">
        <v>0.61150000000000004</v>
      </c>
      <c r="O477" s="38">
        <v>25025591</v>
      </c>
      <c r="P477" s="41">
        <v>75</v>
      </c>
      <c r="Q477" s="38">
        <v>0</v>
      </c>
      <c r="R477" s="38">
        <v>18769.193240000001</v>
      </c>
      <c r="S477" s="36">
        <v>3.0300582868000001E-2</v>
      </c>
      <c r="T477" s="36">
        <v>1.4792574789999999E-3</v>
      </c>
      <c r="U477" s="36">
        <v>2.8506225999999998E-4</v>
      </c>
    </row>
    <row r="478" spans="2:21" x14ac:dyDescent="0.2">
      <c r="B478" s="32" t="s">
        <v>1280</v>
      </c>
      <c r="C478" s="33" t="s">
        <v>1281</v>
      </c>
      <c r="D478" s="33" t="s">
        <v>161</v>
      </c>
      <c r="E478" s="33" t="s">
        <v>316</v>
      </c>
      <c r="F478" s="34">
        <v>1688</v>
      </c>
      <c r="G478" s="33" t="s">
        <v>853</v>
      </c>
      <c r="H478" s="33" t="s">
        <v>318</v>
      </c>
      <c r="I478" s="33" t="s">
        <v>319</v>
      </c>
      <c r="J478" s="75" t="s">
        <v>3403</v>
      </c>
      <c r="K478" s="38">
        <v>2.84</v>
      </c>
      <c r="L478" s="33" t="s">
        <v>46</v>
      </c>
      <c r="M478" s="36">
        <v>0.05</v>
      </c>
      <c r="N478" s="36">
        <v>-2.4400000000000002E-2</v>
      </c>
      <c r="O478" s="38">
        <v>3942000</v>
      </c>
      <c r="P478" s="40">
        <v>144.19999999999999</v>
      </c>
      <c r="Q478" s="38">
        <v>0</v>
      </c>
      <c r="R478" s="38">
        <v>5684.3639999999996</v>
      </c>
      <c r="S478" s="36">
        <v>2.5432258063999999E-2</v>
      </c>
      <c r="T478" s="36">
        <v>4.4800209800000001E-4</v>
      </c>
      <c r="U478" s="36">
        <v>8.6332834385652706E-5</v>
      </c>
    </row>
    <row r="479" spans="2:21" x14ac:dyDescent="0.2">
      <c r="B479" s="32" t="s">
        <v>1282</v>
      </c>
      <c r="C479" s="33" t="s">
        <v>1283</v>
      </c>
      <c r="D479" s="33" t="s">
        <v>161</v>
      </c>
      <c r="E479" s="33" t="s">
        <v>316</v>
      </c>
      <c r="F479" s="34">
        <v>1625</v>
      </c>
      <c r="G479" s="33" t="s">
        <v>853</v>
      </c>
      <c r="H479" s="33" t="s">
        <v>318</v>
      </c>
      <c r="I479" s="33" t="s">
        <v>319</v>
      </c>
      <c r="J479" s="75" t="s">
        <v>3403</v>
      </c>
      <c r="K479" s="38">
        <v>3.18</v>
      </c>
      <c r="L479" s="33" t="s">
        <v>46</v>
      </c>
      <c r="M479" s="36">
        <v>5.7000000000000002E-2</v>
      </c>
      <c r="N479" s="36">
        <v>7.2900000000000006E-2</v>
      </c>
      <c r="O479" s="38">
        <v>3724068.48</v>
      </c>
      <c r="P479" s="40">
        <v>107.29</v>
      </c>
      <c r="Q479" s="38">
        <v>0</v>
      </c>
      <c r="R479" s="38">
        <v>3995.5530800000001</v>
      </c>
      <c r="S479" s="36">
        <v>1.410632E-2</v>
      </c>
      <c r="T479" s="36">
        <v>3.1490174900000002E-4</v>
      </c>
      <c r="U479" s="36">
        <v>6.0683556213980102E-5</v>
      </c>
    </row>
    <row r="480" spans="2:21" x14ac:dyDescent="0.2">
      <c r="B480" s="29" t="s">
        <v>1284</v>
      </c>
      <c r="C480" s="75" t="s">
        <v>3403</v>
      </c>
      <c r="D480" s="75" t="s">
        <v>3403</v>
      </c>
      <c r="E480" s="75" t="s">
        <v>3403</v>
      </c>
      <c r="F480" s="75" t="s">
        <v>3403</v>
      </c>
      <c r="G480" s="75" t="s">
        <v>3403</v>
      </c>
      <c r="H480" s="75" t="s">
        <v>3403</v>
      </c>
      <c r="I480" s="75" t="s">
        <v>3403</v>
      </c>
      <c r="J480" s="75" t="s">
        <v>3403</v>
      </c>
      <c r="K480" s="75" t="s">
        <v>3403</v>
      </c>
      <c r="L480" s="75" t="s">
        <v>3403</v>
      </c>
      <c r="M480" s="75" t="s">
        <v>3403</v>
      </c>
      <c r="N480" s="75" t="s">
        <v>3403</v>
      </c>
      <c r="O480" s="75" t="s">
        <v>3403</v>
      </c>
      <c r="P480" s="75" t="s">
        <v>3403</v>
      </c>
      <c r="Q480" s="75" t="s">
        <v>3403</v>
      </c>
      <c r="R480" s="75" t="s">
        <v>3403</v>
      </c>
      <c r="S480" s="75" t="s">
        <v>3403</v>
      </c>
      <c r="T480" s="75" t="s">
        <v>3403</v>
      </c>
      <c r="U480" s="75" t="s">
        <v>3403</v>
      </c>
    </row>
    <row r="481" spans="2:21" x14ac:dyDescent="0.2">
      <c r="B481" s="29" t="s">
        <v>1285</v>
      </c>
      <c r="C481" s="75" t="s">
        <v>3403</v>
      </c>
      <c r="D481" s="75" t="s">
        <v>3403</v>
      </c>
      <c r="E481" s="75" t="s">
        <v>3403</v>
      </c>
      <c r="F481" s="75" t="s">
        <v>3403</v>
      </c>
      <c r="G481" s="75" t="s">
        <v>3403</v>
      </c>
      <c r="H481" s="75" t="s">
        <v>3403</v>
      </c>
      <c r="I481" s="75" t="s">
        <v>3403</v>
      </c>
      <c r="J481" s="75" t="s">
        <v>3403</v>
      </c>
      <c r="K481" s="37">
        <v>3.4259286316459998</v>
      </c>
      <c r="L481" s="75" t="s">
        <v>3403</v>
      </c>
      <c r="M481" s="75" t="s">
        <v>3403</v>
      </c>
      <c r="N481" s="75" t="s">
        <v>3403</v>
      </c>
      <c r="O481" s="75" t="s">
        <v>3403</v>
      </c>
      <c r="P481" s="75" t="s">
        <v>3403</v>
      </c>
      <c r="Q481" s="75" t="s">
        <v>3403</v>
      </c>
      <c r="R481" s="37">
        <v>2538767.6412200001</v>
      </c>
      <c r="S481" s="75" t="s">
        <v>3403</v>
      </c>
      <c r="T481" s="31">
        <v>0.200088036523</v>
      </c>
      <c r="U481" s="31">
        <v>3.8558228556000003E-2</v>
      </c>
    </row>
    <row r="482" spans="2:21" x14ac:dyDescent="0.2">
      <c r="B482" s="29" t="s">
        <v>1286</v>
      </c>
      <c r="C482" s="75" t="s">
        <v>3403</v>
      </c>
      <c r="D482" s="75" t="s">
        <v>3403</v>
      </c>
      <c r="E482" s="75" t="s">
        <v>3403</v>
      </c>
      <c r="F482" s="75" t="s">
        <v>3403</v>
      </c>
      <c r="G482" s="75" t="s">
        <v>3403</v>
      </c>
      <c r="H482" s="75" t="s">
        <v>3403</v>
      </c>
      <c r="I482" s="75" t="s">
        <v>3403</v>
      </c>
      <c r="J482" s="75" t="s">
        <v>3403</v>
      </c>
      <c r="K482" s="37">
        <v>3.6975540963119999</v>
      </c>
      <c r="L482" s="75" t="s">
        <v>3403</v>
      </c>
      <c r="M482" s="75" t="s">
        <v>3403</v>
      </c>
      <c r="N482" s="75" t="s">
        <v>3403</v>
      </c>
      <c r="O482" s="75" t="s">
        <v>3403</v>
      </c>
      <c r="P482" s="75" t="s">
        <v>3403</v>
      </c>
      <c r="Q482" s="75" t="s">
        <v>3403</v>
      </c>
      <c r="R482" s="37">
        <v>967240.53177999996</v>
      </c>
      <c r="S482" s="75" t="s">
        <v>3403</v>
      </c>
      <c r="T482" s="31">
        <v>7.6231182290000005E-2</v>
      </c>
      <c r="U482" s="31">
        <v>1.4690230364999999E-2</v>
      </c>
    </row>
    <row r="483" spans="2:21" x14ac:dyDescent="0.2">
      <c r="B483" s="32" t="s">
        <v>1287</v>
      </c>
      <c r="C483" s="33" t="s">
        <v>1288</v>
      </c>
      <c r="D483" s="33" t="s">
        <v>243</v>
      </c>
      <c r="E483" s="33" t="s">
        <v>1289</v>
      </c>
      <c r="F483" s="75" t="s">
        <v>3403</v>
      </c>
      <c r="G483" s="33" t="s">
        <v>1290</v>
      </c>
      <c r="H483" s="33" t="s">
        <v>1291</v>
      </c>
      <c r="I483" s="33" t="s">
        <v>239</v>
      </c>
      <c r="J483" s="75" t="s">
        <v>3403</v>
      </c>
      <c r="K483" s="38">
        <v>3.6160000000000001</v>
      </c>
      <c r="L483" s="33" t="s">
        <v>47</v>
      </c>
      <c r="M483" s="36">
        <v>5.3749999999999999E-2</v>
      </c>
      <c r="N483" s="36">
        <v>6.1010000000000002E-2</v>
      </c>
      <c r="O483" s="38">
        <v>3200000</v>
      </c>
      <c r="P483" s="40">
        <v>99.744200000000006</v>
      </c>
      <c r="Q483" s="38">
        <v>0</v>
      </c>
      <c r="R483" s="38">
        <v>11576.71082</v>
      </c>
      <c r="S483" s="36">
        <v>4.0000000000000001E-3</v>
      </c>
      <c r="T483" s="36">
        <v>9.1239595900000005E-4</v>
      </c>
      <c r="U483" s="36">
        <v>1.7582446400000001E-4</v>
      </c>
    </row>
    <row r="484" spans="2:21" x14ac:dyDescent="0.2">
      <c r="B484" s="32" t="s">
        <v>1292</v>
      </c>
      <c r="C484" s="33" t="s">
        <v>1293</v>
      </c>
      <c r="D484" s="33" t="s">
        <v>243</v>
      </c>
      <c r="E484" s="33" t="s">
        <v>1289</v>
      </c>
      <c r="F484" s="75" t="s">
        <v>3403</v>
      </c>
      <c r="G484" s="33" t="s">
        <v>1294</v>
      </c>
      <c r="H484" s="33" t="s">
        <v>1295</v>
      </c>
      <c r="I484" s="33" t="s">
        <v>245</v>
      </c>
      <c r="J484" s="75" t="s">
        <v>3403</v>
      </c>
      <c r="K484" s="38">
        <v>6.8639999999999999</v>
      </c>
      <c r="L484" s="33" t="s">
        <v>47</v>
      </c>
      <c r="M484" s="36">
        <v>3.7499999999999999E-2</v>
      </c>
      <c r="N484" s="36">
        <v>6.1420000000000002E-2</v>
      </c>
      <c r="O484" s="38">
        <v>200000</v>
      </c>
      <c r="P484" s="40">
        <v>86.231999999999999</v>
      </c>
      <c r="Q484" s="38">
        <v>0</v>
      </c>
      <c r="R484" s="38">
        <v>625.52692999999999</v>
      </c>
      <c r="S484" s="36">
        <v>4.0000000000000002E-4</v>
      </c>
      <c r="T484" s="36">
        <v>4.9299689024041799E-5</v>
      </c>
      <c r="U484" s="36">
        <v>9.5003614918847207E-6</v>
      </c>
    </row>
    <row r="485" spans="2:21" x14ac:dyDescent="0.2">
      <c r="B485" s="32" t="s">
        <v>1296</v>
      </c>
      <c r="C485" s="33" t="s">
        <v>1297</v>
      </c>
      <c r="D485" s="33" t="s">
        <v>243</v>
      </c>
      <c r="E485" s="33" t="s">
        <v>1289</v>
      </c>
      <c r="F485" s="75" t="s">
        <v>3403</v>
      </c>
      <c r="G485" s="33" t="s">
        <v>1290</v>
      </c>
      <c r="H485" s="33" t="s">
        <v>1298</v>
      </c>
      <c r="I485" s="33" t="s">
        <v>245</v>
      </c>
      <c r="J485" s="75" t="s">
        <v>3403</v>
      </c>
      <c r="K485" s="38">
        <v>2.6419999999999999</v>
      </c>
      <c r="L485" s="33" t="s">
        <v>47</v>
      </c>
      <c r="M485" s="36">
        <v>3.2550000000000003E-2</v>
      </c>
      <c r="N485" s="36">
        <v>6.9409999999999999E-2</v>
      </c>
      <c r="O485" s="38">
        <v>43350000</v>
      </c>
      <c r="P485" s="40">
        <v>88.303799999999995</v>
      </c>
      <c r="Q485" s="38">
        <v>0</v>
      </c>
      <c r="R485" s="38">
        <v>138840.46212000001</v>
      </c>
      <c r="S485" s="36">
        <v>4.335E-2</v>
      </c>
      <c r="T485" s="36">
        <v>1.0942441129000001E-2</v>
      </c>
      <c r="U485" s="36">
        <v>2.1086775269999998E-3</v>
      </c>
    </row>
    <row r="486" spans="2:21" x14ac:dyDescent="0.2">
      <c r="B486" s="32" t="s">
        <v>1299</v>
      </c>
      <c r="C486" s="33" t="s">
        <v>1300</v>
      </c>
      <c r="D486" s="33" t="s">
        <v>243</v>
      </c>
      <c r="E486" s="33" t="s">
        <v>1289</v>
      </c>
      <c r="F486" s="75" t="s">
        <v>3403</v>
      </c>
      <c r="G486" s="33" t="s">
        <v>1290</v>
      </c>
      <c r="H486" s="33" t="s">
        <v>1298</v>
      </c>
      <c r="I486" s="33" t="s">
        <v>245</v>
      </c>
      <c r="J486" s="75" t="s">
        <v>3403</v>
      </c>
      <c r="K486" s="38">
        <v>1.9870000000000001</v>
      </c>
      <c r="L486" s="33" t="s">
        <v>47</v>
      </c>
      <c r="M486" s="36">
        <v>3.2750000000000001E-2</v>
      </c>
      <c r="N486" s="36">
        <v>6.3990000000000005E-2</v>
      </c>
      <c r="O486" s="38">
        <v>27968000</v>
      </c>
      <c r="P486" s="40">
        <v>91.988</v>
      </c>
      <c r="Q486" s="38">
        <v>0</v>
      </c>
      <c r="R486" s="38">
        <v>93312.568329999995</v>
      </c>
      <c r="S486" s="36">
        <v>3.7290666665999998E-2</v>
      </c>
      <c r="T486" s="36">
        <v>7.3542486819999997E-3</v>
      </c>
      <c r="U486" s="36">
        <v>1.4172101760000001E-3</v>
      </c>
    </row>
    <row r="487" spans="2:21" x14ac:dyDescent="0.2">
      <c r="B487" s="32" t="s">
        <v>1301</v>
      </c>
      <c r="C487" s="33" t="s">
        <v>1302</v>
      </c>
      <c r="D487" s="33" t="s">
        <v>243</v>
      </c>
      <c r="E487" s="33" t="s">
        <v>1289</v>
      </c>
      <c r="F487" s="75" t="s">
        <v>3403</v>
      </c>
      <c r="G487" s="33" t="s">
        <v>1290</v>
      </c>
      <c r="H487" s="33" t="s">
        <v>1298</v>
      </c>
      <c r="I487" s="33" t="s">
        <v>245</v>
      </c>
      <c r="J487" s="75" t="s">
        <v>3403</v>
      </c>
      <c r="K487" s="38">
        <v>3.8250000000000002</v>
      </c>
      <c r="L487" s="33" t="s">
        <v>47</v>
      </c>
      <c r="M487" s="36">
        <v>7.1290000000000006E-2</v>
      </c>
      <c r="N487" s="36">
        <v>7.4120000000000005E-2</v>
      </c>
      <c r="O487" s="38">
        <v>400000</v>
      </c>
      <c r="P487" s="40">
        <v>101.8933</v>
      </c>
      <c r="Q487" s="38">
        <v>0</v>
      </c>
      <c r="R487" s="38">
        <v>1478.268</v>
      </c>
      <c r="S487" s="36">
        <v>8.0000000000000004E-4</v>
      </c>
      <c r="T487" s="36">
        <v>1.16506818E-4</v>
      </c>
      <c r="U487" s="36">
        <v>2.2451599936529399E-5</v>
      </c>
    </row>
    <row r="488" spans="2:21" x14ac:dyDescent="0.2">
      <c r="B488" s="32" t="s">
        <v>1303</v>
      </c>
      <c r="C488" s="33" t="s">
        <v>1304</v>
      </c>
      <c r="D488" s="33" t="s">
        <v>243</v>
      </c>
      <c r="E488" s="33" t="s">
        <v>1289</v>
      </c>
      <c r="F488" s="75" t="s">
        <v>3403</v>
      </c>
      <c r="G488" s="33" t="s">
        <v>1305</v>
      </c>
      <c r="H488" s="33" t="s">
        <v>1306</v>
      </c>
      <c r="I488" s="33" t="s">
        <v>245</v>
      </c>
      <c r="J488" s="75" t="s">
        <v>3403</v>
      </c>
      <c r="K488" s="38">
        <v>9.4570000000000007</v>
      </c>
      <c r="L488" s="33" t="s">
        <v>47</v>
      </c>
      <c r="M488" s="36">
        <v>6.3750000000000001E-2</v>
      </c>
      <c r="N488" s="36">
        <v>6.8720000000000003E-2</v>
      </c>
      <c r="O488" s="38">
        <v>12490000</v>
      </c>
      <c r="P488" s="40">
        <v>96.061700000000002</v>
      </c>
      <c r="Q488" s="38">
        <v>0</v>
      </c>
      <c r="R488" s="38">
        <v>43517.131659999999</v>
      </c>
      <c r="S488" s="36">
        <v>1.8020487663999999E-2</v>
      </c>
      <c r="T488" s="36">
        <v>3.4297181379999999E-3</v>
      </c>
      <c r="U488" s="36">
        <v>6.6092834999999998E-4</v>
      </c>
    </row>
    <row r="489" spans="2:21" x14ac:dyDescent="0.2">
      <c r="B489" s="32" t="s">
        <v>1307</v>
      </c>
      <c r="C489" s="33" t="s">
        <v>1308</v>
      </c>
      <c r="D489" s="33" t="s">
        <v>243</v>
      </c>
      <c r="E489" s="33" t="s">
        <v>1289</v>
      </c>
      <c r="F489" s="75" t="s">
        <v>3403</v>
      </c>
      <c r="G489" s="33" t="s">
        <v>1290</v>
      </c>
      <c r="H489" s="33" t="s">
        <v>1306</v>
      </c>
      <c r="I489" s="33" t="s">
        <v>245</v>
      </c>
      <c r="J489" s="75" t="s">
        <v>3403</v>
      </c>
      <c r="K489" s="38">
        <v>3.8839999999999999</v>
      </c>
      <c r="L489" s="33" t="s">
        <v>49</v>
      </c>
      <c r="M489" s="36">
        <v>6.6250000000000003E-2</v>
      </c>
      <c r="N489" s="36">
        <v>6.2609999999999999E-2</v>
      </c>
      <c r="O489" s="38">
        <v>2300000</v>
      </c>
      <c r="P489" s="40">
        <v>102.9332</v>
      </c>
      <c r="Q489" s="38">
        <v>0</v>
      </c>
      <c r="R489" s="38">
        <v>10939.812550000001</v>
      </c>
      <c r="S489" s="36">
        <v>3.066666666E-3</v>
      </c>
      <c r="T489" s="36">
        <v>8.6220006000000001E-4</v>
      </c>
      <c r="U489" s="36">
        <v>1.66151397E-4</v>
      </c>
    </row>
    <row r="490" spans="2:21" x14ac:dyDescent="0.2">
      <c r="B490" s="32" t="s">
        <v>1309</v>
      </c>
      <c r="C490" s="33" t="s">
        <v>1310</v>
      </c>
      <c r="D490" s="33" t="s">
        <v>243</v>
      </c>
      <c r="E490" s="33" t="s">
        <v>1289</v>
      </c>
      <c r="F490" s="75" t="s">
        <v>3403</v>
      </c>
      <c r="G490" s="33" t="s">
        <v>1290</v>
      </c>
      <c r="H490" s="33" t="s">
        <v>1306</v>
      </c>
      <c r="I490" s="33" t="s">
        <v>245</v>
      </c>
      <c r="J490" s="75" t="s">
        <v>3403</v>
      </c>
      <c r="K490" s="38">
        <v>2.1829999999999998</v>
      </c>
      <c r="L490" s="33" t="s">
        <v>47</v>
      </c>
      <c r="M490" s="36">
        <v>3.0769999999999999E-2</v>
      </c>
      <c r="N490" s="36">
        <v>6.9750000000000006E-2</v>
      </c>
      <c r="O490" s="38">
        <v>43243000</v>
      </c>
      <c r="P490" s="40">
        <v>89.531499999999994</v>
      </c>
      <c r="Q490" s="38">
        <v>0</v>
      </c>
      <c r="R490" s="38">
        <v>140423.31844</v>
      </c>
      <c r="S490" s="36">
        <v>7.2071666665999998E-2</v>
      </c>
      <c r="T490" s="36">
        <v>1.1067190873E-2</v>
      </c>
      <c r="U490" s="36">
        <v>2.1327175899999999E-3</v>
      </c>
    </row>
    <row r="491" spans="2:21" x14ac:dyDescent="0.2">
      <c r="B491" s="32" t="s">
        <v>1311</v>
      </c>
      <c r="C491" s="33" t="s">
        <v>1312</v>
      </c>
      <c r="D491" s="33" t="s">
        <v>243</v>
      </c>
      <c r="E491" s="33" t="s">
        <v>1289</v>
      </c>
      <c r="F491" s="75" t="s">
        <v>3403</v>
      </c>
      <c r="G491" s="33" t="s">
        <v>1294</v>
      </c>
      <c r="H491" s="33" t="s">
        <v>1313</v>
      </c>
      <c r="I491" s="33" t="s">
        <v>245</v>
      </c>
      <c r="J491" s="75" t="s">
        <v>3403</v>
      </c>
      <c r="K491" s="38">
        <v>2.1219999999999999</v>
      </c>
      <c r="L491" s="33" t="s">
        <v>47</v>
      </c>
      <c r="M491" s="36">
        <v>4.8750000000000002E-2</v>
      </c>
      <c r="N491" s="36">
        <v>8.6300000000000002E-2</v>
      </c>
      <c r="O491" s="38">
        <v>1000000</v>
      </c>
      <c r="P491" s="40">
        <v>93.716800000000006</v>
      </c>
      <c r="Q491" s="38">
        <v>0</v>
      </c>
      <c r="R491" s="38">
        <v>3399.1083400000002</v>
      </c>
      <c r="S491" s="36">
        <v>1.6000000000000001E-3</v>
      </c>
      <c r="T491" s="36">
        <v>2.6789411599999999E-4</v>
      </c>
      <c r="U491" s="36">
        <v>5.1624888444179702E-5</v>
      </c>
    </row>
    <row r="492" spans="2:21" x14ac:dyDescent="0.2">
      <c r="B492" s="32" t="s">
        <v>1314</v>
      </c>
      <c r="C492" s="33" t="s">
        <v>1315</v>
      </c>
      <c r="D492" s="33" t="s">
        <v>243</v>
      </c>
      <c r="E492" s="33" t="s">
        <v>1289</v>
      </c>
      <c r="F492" s="75" t="s">
        <v>3403</v>
      </c>
      <c r="G492" s="33" t="s">
        <v>1294</v>
      </c>
      <c r="H492" s="33" t="s">
        <v>1313</v>
      </c>
      <c r="I492" s="33" t="s">
        <v>245</v>
      </c>
      <c r="J492" s="75" t="s">
        <v>3403</v>
      </c>
      <c r="K492" s="38">
        <v>3.7639999999999998</v>
      </c>
      <c r="L492" s="33" t="s">
        <v>47</v>
      </c>
      <c r="M492" s="36">
        <v>5.3749999999999999E-2</v>
      </c>
      <c r="N492" s="36">
        <v>8.7669999999999998E-2</v>
      </c>
      <c r="O492" s="38">
        <v>3500000</v>
      </c>
      <c r="P492" s="40">
        <v>89.549599999999998</v>
      </c>
      <c r="Q492" s="38">
        <v>0</v>
      </c>
      <c r="R492" s="38">
        <v>11367.87398</v>
      </c>
      <c r="S492" s="36">
        <v>5.5999999999999999E-3</v>
      </c>
      <c r="T492" s="36">
        <v>8.9593688899999998E-4</v>
      </c>
      <c r="U492" s="36">
        <v>1.72652698E-4</v>
      </c>
    </row>
    <row r="493" spans="2:21" x14ac:dyDescent="0.2">
      <c r="B493" s="32" t="s">
        <v>1316</v>
      </c>
      <c r="C493" s="33" t="s">
        <v>1317</v>
      </c>
      <c r="D493" s="33" t="s">
        <v>243</v>
      </c>
      <c r="E493" s="33" t="s">
        <v>1289</v>
      </c>
      <c r="F493" s="75" t="s">
        <v>3403</v>
      </c>
      <c r="G493" s="33" t="s">
        <v>1294</v>
      </c>
      <c r="H493" s="33" t="s">
        <v>1313</v>
      </c>
      <c r="I493" s="33" t="s">
        <v>245</v>
      </c>
      <c r="J493" s="75" t="s">
        <v>3403</v>
      </c>
      <c r="K493" s="38">
        <v>5.7750000000000004</v>
      </c>
      <c r="L493" s="33" t="s">
        <v>47</v>
      </c>
      <c r="M493" s="36">
        <v>5.8749999999999997E-2</v>
      </c>
      <c r="N493" s="36">
        <v>8.7620000000000003E-2</v>
      </c>
      <c r="O493" s="38">
        <v>1080263</v>
      </c>
      <c r="P493" s="40">
        <v>86.240399999999994</v>
      </c>
      <c r="Q493" s="38">
        <v>0</v>
      </c>
      <c r="R493" s="38">
        <v>3378.9971099999998</v>
      </c>
      <c r="S493" s="36">
        <v>1.7284208000000001E-3</v>
      </c>
      <c r="T493" s="36">
        <v>2.6630908799999997E-4</v>
      </c>
      <c r="U493" s="36">
        <v>5.1319443632960399E-5</v>
      </c>
    </row>
    <row r="494" spans="2:21" x14ac:dyDescent="0.2">
      <c r="B494" s="32" t="s">
        <v>1318</v>
      </c>
      <c r="C494" s="33" t="s">
        <v>1319</v>
      </c>
      <c r="D494" s="33" t="s">
        <v>243</v>
      </c>
      <c r="E494" s="33" t="s">
        <v>1289</v>
      </c>
      <c r="F494" s="75" t="s">
        <v>3403</v>
      </c>
      <c r="G494" s="33" t="s">
        <v>1294</v>
      </c>
      <c r="H494" s="33" t="s">
        <v>1313</v>
      </c>
      <c r="I494" s="33" t="s">
        <v>245</v>
      </c>
      <c r="J494" s="75" t="s">
        <v>3403</v>
      </c>
      <c r="K494" s="38">
        <v>6.48</v>
      </c>
      <c r="L494" s="33" t="s">
        <v>47</v>
      </c>
      <c r="M494" s="36">
        <v>8.5000000000000006E-2</v>
      </c>
      <c r="N494" s="36">
        <v>9.1850000000000001E-2</v>
      </c>
      <c r="O494" s="38">
        <v>23294000</v>
      </c>
      <c r="P494" s="40">
        <v>99.626499999999993</v>
      </c>
      <c r="Q494" s="38">
        <v>0</v>
      </c>
      <c r="R494" s="38">
        <v>84171.777780000004</v>
      </c>
      <c r="S494" s="36">
        <v>3.1058666666E-2</v>
      </c>
      <c r="T494" s="36">
        <v>6.6338350429999996E-3</v>
      </c>
      <c r="U494" s="36">
        <v>1.2783819169999999E-3</v>
      </c>
    </row>
    <row r="495" spans="2:21" x14ac:dyDescent="0.2">
      <c r="B495" s="32" t="s">
        <v>1320</v>
      </c>
      <c r="C495" s="33" t="s">
        <v>1321</v>
      </c>
      <c r="D495" s="33" t="s">
        <v>243</v>
      </c>
      <c r="E495" s="33" t="s">
        <v>1289</v>
      </c>
      <c r="F495" s="75" t="s">
        <v>3403</v>
      </c>
      <c r="G495" s="33" t="s">
        <v>1294</v>
      </c>
      <c r="H495" s="33" t="s">
        <v>1313</v>
      </c>
      <c r="I495" s="33" t="s">
        <v>245</v>
      </c>
      <c r="J495" s="75" t="s">
        <v>3403</v>
      </c>
      <c r="K495" s="38">
        <v>1.4470000000000001</v>
      </c>
      <c r="L495" s="33" t="s">
        <v>47</v>
      </c>
      <c r="M495" s="36">
        <v>6.1249999999999999E-2</v>
      </c>
      <c r="N495" s="36">
        <v>8.2489999999999994E-2</v>
      </c>
      <c r="O495" s="38">
        <v>27706000</v>
      </c>
      <c r="P495" s="40">
        <v>97.125</v>
      </c>
      <c r="Q495" s="38">
        <v>0</v>
      </c>
      <c r="R495" s="38">
        <v>97600.584199999998</v>
      </c>
      <c r="S495" s="36">
        <v>4.6176666666000003E-2</v>
      </c>
      <c r="T495" s="36">
        <v>7.6922003169999998E-3</v>
      </c>
      <c r="U495" s="36">
        <v>1.482335591E-3</v>
      </c>
    </row>
    <row r="496" spans="2:21" x14ac:dyDescent="0.2">
      <c r="B496" s="32" t="s">
        <v>1322</v>
      </c>
      <c r="C496" s="33" t="s">
        <v>1323</v>
      </c>
      <c r="D496" s="33" t="s">
        <v>243</v>
      </c>
      <c r="E496" s="33" t="s">
        <v>1289</v>
      </c>
      <c r="F496" s="75" t="s">
        <v>3403</v>
      </c>
      <c r="G496" s="33" t="s">
        <v>1294</v>
      </c>
      <c r="H496" s="33" t="s">
        <v>1313</v>
      </c>
      <c r="I496" s="33" t="s">
        <v>245</v>
      </c>
      <c r="J496" s="75" t="s">
        <v>3403</v>
      </c>
      <c r="K496" s="38">
        <v>3.1669999999999998</v>
      </c>
      <c r="L496" s="33" t="s">
        <v>47</v>
      </c>
      <c r="M496" s="36">
        <v>6.5000000000000002E-2</v>
      </c>
      <c r="N496" s="36">
        <v>8.362E-2</v>
      </c>
      <c r="O496" s="38">
        <v>15958000</v>
      </c>
      <c r="P496" s="40">
        <v>94.515199999999993</v>
      </c>
      <c r="Q496" s="38">
        <v>0</v>
      </c>
      <c r="R496" s="38">
        <v>54705.08208</v>
      </c>
      <c r="S496" s="36">
        <v>2.6596666666E-2</v>
      </c>
      <c r="T496" s="36">
        <v>4.3114747019999998E-3</v>
      </c>
      <c r="U496" s="36">
        <v>8.3084841000000001E-4</v>
      </c>
    </row>
    <row r="497" spans="2:21" x14ac:dyDescent="0.2">
      <c r="B497" s="32" t="s">
        <v>1324</v>
      </c>
      <c r="C497" s="33" t="s">
        <v>1325</v>
      </c>
      <c r="D497" s="33" t="s">
        <v>243</v>
      </c>
      <c r="E497" s="33" t="s">
        <v>1289</v>
      </c>
      <c r="F497" s="75" t="s">
        <v>3403</v>
      </c>
      <c r="G497" s="33" t="s">
        <v>1294</v>
      </c>
      <c r="H497" s="33" t="s">
        <v>1313</v>
      </c>
      <c r="I497" s="33" t="s">
        <v>245</v>
      </c>
      <c r="J497" s="75" t="s">
        <v>3403</v>
      </c>
      <c r="K497" s="38">
        <v>5.2990000000000004</v>
      </c>
      <c r="L497" s="33" t="s">
        <v>47</v>
      </c>
      <c r="M497" s="36">
        <v>6.7500000000000004E-2</v>
      </c>
      <c r="N497" s="36">
        <v>8.4370000000000001E-2</v>
      </c>
      <c r="O497" s="38">
        <v>22111000</v>
      </c>
      <c r="P497" s="40">
        <v>91.753299999999996</v>
      </c>
      <c r="Q497" s="38">
        <v>0</v>
      </c>
      <c r="R497" s="38">
        <v>73583.024210000003</v>
      </c>
      <c r="S497" s="36">
        <v>4.0201818181E-2</v>
      </c>
      <c r="T497" s="36">
        <v>5.7993030140000004E-3</v>
      </c>
      <c r="U497" s="36">
        <v>1.1175623239999999E-3</v>
      </c>
    </row>
    <row r="498" spans="2:21" x14ac:dyDescent="0.2">
      <c r="B498" s="32" t="s">
        <v>1326</v>
      </c>
      <c r="C498" s="33" t="s">
        <v>1327</v>
      </c>
      <c r="D498" s="33" t="s">
        <v>243</v>
      </c>
      <c r="E498" s="33" t="s">
        <v>1289</v>
      </c>
      <c r="F498" s="75" t="s">
        <v>3403</v>
      </c>
      <c r="G498" s="33" t="s">
        <v>1328</v>
      </c>
      <c r="H498" s="33" t="s">
        <v>1313</v>
      </c>
      <c r="I498" s="33" t="s">
        <v>245</v>
      </c>
      <c r="J498" s="75" t="s">
        <v>3403</v>
      </c>
      <c r="K498" s="38">
        <v>3.1240000000000001</v>
      </c>
      <c r="L498" s="33" t="s">
        <v>48</v>
      </c>
      <c r="M498" s="36">
        <v>1.8749999999999999E-2</v>
      </c>
      <c r="N498" s="36">
        <v>4.8489999999999998E-2</v>
      </c>
      <c r="O498" s="38">
        <v>1100000</v>
      </c>
      <c r="P498" s="40">
        <v>92.691199999999995</v>
      </c>
      <c r="Q498" s="38">
        <v>0</v>
      </c>
      <c r="R498" s="38">
        <v>4090.2402099999999</v>
      </c>
      <c r="S498" s="36">
        <v>1.571428571E-3</v>
      </c>
      <c r="T498" s="36">
        <v>3.2236433099999998E-4</v>
      </c>
      <c r="U498" s="36">
        <v>6.2121642922140002E-5</v>
      </c>
    </row>
    <row r="499" spans="2:21" x14ac:dyDescent="0.2">
      <c r="B499" s="32" t="s">
        <v>1329</v>
      </c>
      <c r="C499" s="33" t="s">
        <v>1330</v>
      </c>
      <c r="D499" s="33" t="s">
        <v>243</v>
      </c>
      <c r="E499" s="33" t="s">
        <v>1289</v>
      </c>
      <c r="F499" s="75" t="s">
        <v>3403</v>
      </c>
      <c r="G499" s="33" t="s">
        <v>1328</v>
      </c>
      <c r="H499" s="33" t="s">
        <v>1313</v>
      </c>
      <c r="I499" s="33" t="s">
        <v>245</v>
      </c>
      <c r="J499" s="75" t="s">
        <v>3403</v>
      </c>
      <c r="K499" s="38">
        <v>3.1589999999999998</v>
      </c>
      <c r="L499" s="33" t="s">
        <v>48</v>
      </c>
      <c r="M499" s="36">
        <v>3.7499999999999999E-2</v>
      </c>
      <c r="N499" s="36">
        <v>4.8079999999999998E-2</v>
      </c>
      <c r="O499" s="38">
        <v>9000000</v>
      </c>
      <c r="P499" s="40">
        <v>97.3185</v>
      </c>
      <c r="Q499" s="38">
        <v>0</v>
      </c>
      <c r="R499" s="38">
        <v>35136.26051</v>
      </c>
      <c r="S499" s="36">
        <v>8.1818181810000001E-3</v>
      </c>
      <c r="T499" s="36">
        <v>2.76919607E-3</v>
      </c>
      <c r="U499" s="36">
        <v>5.3364157500000004E-4</v>
      </c>
    </row>
    <row r="500" spans="2:21" x14ac:dyDescent="0.2">
      <c r="B500" s="32" t="s">
        <v>1331</v>
      </c>
      <c r="C500" s="33" t="s">
        <v>1332</v>
      </c>
      <c r="D500" s="33" t="s">
        <v>243</v>
      </c>
      <c r="E500" s="33" t="s">
        <v>1289</v>
      </c>
      <c r="F500" s="75" t="s">
        <v>3403</v>
      </c>
      <c r="G500" s="33" t="s">
        <v>1328</v>
      </c>
      <c r="H500" s="33" t="s">
        <v>1313</v>
      </c>
      <c r="I500" s="33" t="s">
        <v>245</v>
      </c>
      <c r="J500" s="75" t="s">
        <v>3403</v>
      </c>
      <c r="K500" s="38">
        <v>5.548</v>
      </c>
      <c r="L500" s="33" t="s">
        <v>48</v>
      </c>
      <c r="M500" s="36">
        <v>4.3749999999999997E-2</v>
      </c>
      <c r="N500" s="36">
        <v>5.4780000000000002E-2</v>
      </c>
      <c r="O500" s="38">
        <v>19950000</v>
      </c>
      <c r="P500" s="40">
        <v>94.801299999999998</v>
      </c>
      <c r="Q500" s="38">
        <v>0</v>
      </c>
      <c r="R500" s="38">
        <v>75870.826570000005</v>
      </c>
      <c r="S500" s="36">
        <v>1.3299999999999999E-2</v>
      </c>
      <c r="T500" s="36">
        <v>5.9796117099999999E-3</v>
      </c>
      <c r="U500" s="36">
        <v>1.152308948E-3</v>
      </c>
    </row>
    <row r="501" spans="2:21" x14ac:dyDescent="0.2">
      <c r="B501" s="32" t="s">
        <v>1333</v>
      </c>
      <c r="C501" s="33" t="s">
        <v>1334</v>
      </c>
      <c r="D501" s="33" t="s">
        <v>243</v>
      </c>
      <c r="E501" s="33" t="s">
        <v>1289</v>
      </c>
      <c r="F501" s="75" t="s">
        <v>3403</v>
      </c>
      <c r="G501" s="33" t="s">
        <v>1328</v>
      </c>
      <c r="H501" s="33" t="s">
        <v>1313</v>
      </c>
      <c r="I501" s="33" t="s">
        <v>245</v>
      </c>
      <c r="J501" s="75" t="s">
        <v>3403</v>
      </c>
      <c r="K501" s="38">
        <v>3.11</v>
      </c>
      <c r="L501" s="33" t="s">
        <v>47</v>
      </c>
      <c r="M501" s="36">
        <v>4.7500000000000001E-2</v>
      </c>
      <c r="N501" s="36">
        <v>5.9389999999999998E-2</v>
      </c>
      <c r="O501" s="38">
        <v>2800000</v>
      </c>
      <c r="P501" s="40">
        <v>97.140500000000003</v>
      </c>
      <c r="Q501" s="38">
        <v>0</v>
      </c>
      <c r="R501" s="38">
        <v>9865.2006099999999</v>
      </c>
      <c r="S501" s="36">
        <v>2.8E-3</v>
      </c>
      <c r="T501" s="36">
        <v>7.7750660900000003E-4</v>
      </c>
      <c r="U501" s="36">
        <v>1.4983043399999999E-4</v>
      </c>
    </row>
    <row r="502" spans="2:21" x14ac:dyDescent="0.2">
      <c r="B502" s="32" t="s">
        <v>1335</v>
      </c>
      <c r="C502" s="33" t="s">
        <v>1336</v>
      </c>
      <c r="D502" s="33" t="s">
        <v>243</v>
      </c>
      <c r="E502" s="33" t="s">
        <v>1289</v>
      </c>
      <c r="F502" s="75" t="s">
        <v>3403</v>
      </c>
      <c r="G502" s="33" t="s">
        <v>1328</v>
      </c>
      <c r="H502" s="33" t="s">
        <v>1313</v>
      </c>
      <c r="I502" s="33" t="s">
        <v>245</v>
      </c>
      <c r="J502" s="75" t="s">
        <v>3403</v>
      </c>
      <c r="K502" s="38">
        <v>0.79900000000000004</v>
      </c>
      <c r="L502" s="33" t="s">
        <v>48</v>
      </c>
      <c r="M502" s="36">
        <v>0.06</v>
      </c>
      <c r="N502" s="36">
        <v>4.7109999999999999E-2</v>
      </c>
      <c r="O502" s="38">
        <v>4000000</v>
      </c>
      <c r="P502" s="40">
        <v>103.86799999999999</v>
      </c>
      <c r="Q502" s="38">
        <v>0</v>
      </c>
      <c r="R502" s="38">
        <v>16667.07476</v>
      </c>
      <c r="S502" s="36">
        <v>4.0000000000000001E-3</v>
      </c>
      <c r="T502" s="36">
        <v>1.3135830979999999E-3</v>
      </c>
      <c r="U502" s="36">
        <v>2.5313575999999998E-4</v>
      </c>
    </row>
    <row r="503" spans="2:21" x14ac:dyDescent="0.2">
      <c r="B503" s="32" t="s">
        <v>1337</v>
      </c>
      <c r="C503" s="33" t="s">
        <v>1338</v>
      </c>
      <c r="D503" s="33" t="s">
        <v>243</v>
      </c>
      <c r="E503" s="33" t="s">
        <v>1289</v>
      </c>
      <c r="F503" s="75" t="s">
        <v>3403</v>
      </c>
      <c r="G503" s="33" t="s">
        <v>1328</v>
      </c>
      <c r="H503" s="33" t="s">
        <v>1313</v>
      </c>
      <c r="I503" s="33" t="s">
        <v>245</v>
      </c>
      <c r="J503" s="75" t="s">
        <v>3403</v>
      </c>
      <c r="K503" s="38">
        <v>4.54</v>
      </c>
      <c r="L503" s="33" t="s">
        <v>48</v>
      </c>
      <c r="M503" s="36">
        <v>7.3749999999999996E-2</v>
      </c>
      <c r="N503" s="36">
        <v>5.3879999999999997E-2</v>
      </c>
      <c r="O503" s="38">
        <v>4250000</v>
      </c>
      <c r="P503" s="40">
        <v>111.8425</v>
      </c>
      <c r="Q503" s="38">
        <v>0</v>
      </c>
      <c r="R503" s="38">
        <v>19068.36335</v>
      </c>
      <c r="S503" s="36">
        <v>5.3125000000000004E-3</v>
      </c>
      <c r="T503" s="36">
        <v>1.5028359900000001E-3</v>
      </c>
      <c r="U503" s="36">
        <v>2.8960598800000003E-4</v>
      </c>
    </row>
    <row r="504" spans="2:21" x14ac:dyDescent="0.2">
      <c r="B504" s="32" t="s">
        <v>1339</v>
      </c>
      <c r="C504" s="33" t="s">
        <v>1340</v>
      </c>
      <c r="D504" s="33" t="s">
        <v>243</v>
      </c>
      <c r="E504" s="33" t="s">
        <v>1289</v>
      </c>
      <c r="F504" s="75" t="s">
        <v>3403</v>
      </c>
      <c r="G504" s="33" t="s">
        <v>1328</v>
      </c>
      <c r="H504" s="33" t="s">
        <v>1313</v>
      </c>
      <c r="I504" s="33" t="s">
        <v>245</v>
      </c>
      <c r="J504" s="75" t="s">
        <v>3403</v>
      </c>
      <c r="K504" s="38">
        <v>5.7729999999999997</v>
      </c>
      <c r="L504" s="33" t="s">
        <v>48</v>
      </c>
      <c r="M504" s="36">
        <v>7.8750000000000001E-2</v>
      </c>
      <c r="N504" s="36">
        <v>5.6959999999999997E-2</v>
      </c>
      <c r="O504" s="38">
        <v>8100000</v>
      </c>
      <c r="P504" s="40">
        <v>115.7825</v>
      </c>
      <c r="Q504" s="38">
        <v>0</v>
      </c>
      <c r="R504" s="38">
        <v>37622.319219999998</v>
      </c>
      <c r="S504" s="36">
        <v>1.6199999999999999E-2</v>
      </c>
      <c r="T504" s="36">
        <v>2.965129955E-3</v>
      </c>
      <c r="U504" s="36">
        <v>5.7139927199999999E-4</v>
      </c>
    </row>
    <row r="505" spans="2:21" x14ac:dyDescent="0.2">
      <c r="B505" s="29" t="s">
        <v>1341</v>
      </c>
      <c r="C505" s="75" t="s">
        <v>3403</v>
      </c>
      <c r="D505" s="75" t="s">
        <v>3403</v>
      </c>
      <c r="E505" s="75" t="s">
        <v>3403</v>
      </c>
      <c r="F505" s="75" t="s">
        <v>3403</v>
      </c>
      <c r="G505" s="75" t="s">
        <v>3403</v>
      </c>
      <c r="H505" s="75" t="s">
        <v>3403</v>
      </c>
      <c r="I505" s="75" t="s">
        <v>3403</v>
      </c>
      <c r="J505" s="75" t="s">
        <v>3403</v>
      </c>
      <c r="K505" s="37">
        <v>3.2587491046050001</v>
      </c>
      <c r="L505" s="75" t="s">
        <v>3403</v>
      </c>
      <c r="M505" s="75" t="s">
        <v>3403</v>
      </c>
      <c r="N505" s="75" t="s">
        <v>3403</v>
      </c>
      <c r="O505" s="75" t="s">
        <v>3403</v>
      </c>
      <c r="P505" s="75" t="s">
        <v>3403</v>
      </c>
      <c r="Q505" s="75" t="s">
        <v>3403</v>
      </c>
      <c r="R505" s="37">
        <v>1571527.10944</v>
      </c>
      <c r="S505" s="75" t="s">
        <v>3403</v>
      </c>
      <c r="T505" s="31">
        <v>0.123856854233</v>
      </c>
      <c r="U505" s="31">
        <v>2.3867998190999998E-2</v>
      </c>
    </row>
    <row r="506" spans="2:21" x14ac:dyDescent="0.2">
      <c r="B506" s="32" t="s">
        <v>1342</v>
      </c>
      <c r="C506" s="33" t="s">
        <v>1343</v>
      </c>
      <c r="D506" s="33" t="s">
        <v>252</v>
      </c>
      <c r="E506" s="33" t="s">
        <v>1289</v>
      </c>
      <c r="F506" s="75" t="s">
        <v>3403</v>
      </c>
      <c r="G506" s="33" t="s">
        <v>1344</v>
      </c>
      <c r="H506" s="33" t="s">
        <v>1345</v>
      </c>
      <c r="I506" s="33" t="s">
        <v>245</v>
      </c>
      <c r="J506" s="75" t="s">
        <v>3403</v>
      </c>
      <c r="K506" s="38">
        <v>2.992</v>
      </c>
      <c r="L506" s="33" t="s">
        <v>47</v>
      </c>
      <c r="M506" s="36">
        <v>3.1320000000000001E-2</v>
      </c>
      <c r="N506" s="36">
        <v>4.1669999999999999E-2</v>
      </c>
      <c r="O506" s="38">
        <v>200000</v>
      </c>
      <c r="P506" s="40">
        <v>98.054500000000004</v>
      </c>
      <c r="Q506" s="38">
        <v>0</v>
      </c>
      <c r="R506" s="38">
        <v>711.28733999999997</v>
      </c>
      <c r="S506" s="36">
        <v>2.0000000000000001E-4</v>
      </c>
      <c r="T506" s="36">
        <v>5.6058729028241703E-5</v>
      </c>
      <c r="U506" s="36">
        <v>1.0802871196290601E-5</v>
      </c>
    </row>
    <row r="507" spans="2:21" x14ac:dyDescent="0.2">
      <c r="B507" s="32" t="s">
        <v>1346</v>
      </c>
      <c r="C507" s="33" t="s">
        <v>1347</v>
      </c>
      <c r="D507" s="33" t="s">
        <v>243</v>
      </c>
      <c r="E507" s="33" t="s">
        <v>1289</v>
      </c>
      <c r="F507" s="75" t="s">
        <v>3403</v>
      </c>
      <c r="G507" s="33" t="s">
        <v>1290</v>
      </c>
      <c r="H507" s="33" t="s">
        <v>1348</v>
      </c>
      <c r="I507" s="33" t="s">
        <v>239</v>
      </c>
      <c r="J507" s="75" t="s">
        <v>3403</v>
      </c>
      <c r="K507" s="38">
        <v>5.3999999999999999E-2</v>
      </c>
      <c r="L507" s="33" t="s">
        <v>47</v>
      </c>
      <c r="M507" s="36">
        <v>3.875E-2</v>
      </c>
      <c r="N507" s="36">
        <v>5.2659999999999998E-2</v>
      </c>
      <c r="O507" s="38">
        <v>200000</v>
      </c>
      <c r="P507" s="40">
        <v>101.655</v>
      </c>
      <c r="Q507" s="38">
        <v>0</v>
      </c>
      <c r="R507" s="38">
        <v>737.40536999999995</v>
      </c>
      <c r="S507" s="36">
        <v>1.63265306E-4</v>
      </c>
      <c r="T507" s="36">
        <v>5.8117170791765102E-5</v>
      </c>
      <c r="U507" s="36">
        <v>1.11995459269148E-5</v>
      </c>
    </row>
    <row r="508" spans="2:21" x14ac:dyDescent="0.2">
      <c r="B508" s="32" t="s">
        <v>1349</v>
      </c>
      <c r="C508" s="33" t="s">
        <v>1350</v>
      </c>
      <c r="D508" s="33" t="s">
        <v>243</v>
      </c>
      <c r="E508" s="33" t="s">
        <v>1289</v>
      </c>
      <c r="F508" s="75" t="s">
        <v>3403</v>
      </c>
      <c r="G508" s="33" t="s">
        <v>1351</v>
      </c>
      <c r="H508" s="33" t="s">
        <v>1352</v>
      </c>
      <c r="I508" s="33" t="s">
        <v>245</v>
      </c>
      <c r="J508" s="75" t="s">
        <v>3403</v>
      </c>
      <c r="K508" s="38">
        <v>1.901</v>
      </c>
      <c r="L508" s="33" t="s">
        <v>47</v>
      </c>
      <c r="M508" s="36">
        <v>3.15E-2</v>
      </c>
      <c r="N508" s="36">
        <v>4.4330000000000001E-2</v>
      </c>
      <c r="O508" s="38">
        <v>150000</v>
      </c>
      <c r="P508" s="40">
        <v>97.797300000000007</v>
      </c>
      <c r="Q508" s="38">
        <v>0</v>
      </c>
      <c r="R508" s="38">
        <v>532.06620999999996</v>
      </c>
      <c r="S508" s="36">
        <v>3.7499999999999997E-5</v>
      </c>
      <c r="T508" s="36">
        <v>4.1933764055850598E-5</v>
      </c>
      <c r="U508" s="36">
        <v>8.0809012213383796E-6</v>
      </c>
    </row>
    <row r="509" spans="2:21" x14ac:dyDescent="0.2">
      <c r="B509" s="32" t="s">
        <v>1353</v>
      </c>
      <c r="C509" s="33" t="s">
        <v>1354</v>
      </c>
      <c r="D509" s="33" t="s">
        <v>243</v>
      </c>
      <c r="E509" s="33" t="s">
        <v>1289</v>
      </c>
      <c r="F509" s="75" t="s">
        <v>3403</v>
      </c>
      <c r="G509" s="33" t="s">
        <v>1294</v>
      </c>
      <c r="H509" s="33" t="s">
        <v>238</v>
      </c>
      <c r="I509" s="33" t="s">
        <v>239</v>
      </c>
      <c r="J509" s="75" t="s">
        <v>3403</v>
      </c>
      <c r="K509" s="38">
        <v>0.45700000000000002</v>
      </c>
      <c r="L509" s="33" t="s">
        <v>47</v>
      </c>
      <c r="M509" s="36">
        <v>9.4599999999999997E-3</v>
      </c>
      <c r="N509" s="36">
        <v>5.5239999999999997E-2</v>
      </c>
      <c r="O509" s="38">
        <v>200000</v>
      </c>
      <c r="P509" s="40">
        <v>98.007000000000005</v>
      </c>
      <c r="Q509" s="38">
        <v>0</v>
      </c>
      <c r="R509" s="38">
        <v>710.94277999999997</v>
      </c>
      <c r="S509" s="36">
        <v>2.0000000000000001E-4</v>
      </c>
      <c r="T509" s="36">
        <v>5.6031573201633002E-5</v>
      </c>
      <c r="U509" s="36">
        <v>1.07976380969649E-5</v>
      </c>
    </row>
    <row r="510" spans="2:21" x14ac:dyDescent="0.2">
      <c r="B510" s="32" t="s">
        <v>1355</v>
      </c>
      <c r="C510" s="33" t="s">
        <v>1356</v>
      </c>
      <c r="D510" s="33" t="s">
        <v>243</v>
      </c>
      <c r="E510" s="33" t="s">
        <v>1289</v>
      </c>
      <c r="F510" s="75" t="s">
        <v>3403</v>
      </c>
      <c r="G510" s="33" t="s">
        <v>1344</v>
      </c>
      <c r="H510" s="33" t="s">
        <v>1357</v>
      </c>
      <c r="I510" s="33" t="s">
        <v>245</v>
      </c>
      <c r="J510" s="75" t="s">
        <v>3403</v>
      </c>
      <c r="K510" s="38">
        <v>7.0570000000000004</v>
      </c>
      <c r="L510" s="33" t="s">
        <v>47</v>
      </c>
      <c r="M510" s="36">
        <v>6.2E-2</v>
      </c>
      <c r="N510" s="36">
        <v>5.2600000000000001E-2</v>
      </c>
      <c r="O510" s="38">
        <v>4000000</v>
      </c>
      <c r="P510" s="40">
        <v>108.05880000000001</v>
      </c>
      <c r="Q510" s="38">
        <v>0</v>
      </c>
      <c r="R510" s="38">
        <v>15677.17071</v>
      </c>
      <c r="S510" s="36">
        <v>4.4444444439999996E-3</v>
      </c>
      <c r="T510" s="36">
        <v>1.235565734E-3</v>
      </c>
      <c r="U510" s="36">
        <v>2.3810132099999999E-4</v>
      </c>
    </row>
    <row r="511" spans="2:21" x14ac:dyDescent="0.2">
      <c r="B511" s="32" t="s">
        <v>1358</v>
      </c>
      <c r="C511" s="33" t="s">
        <v>1359</v>
      </c>
      <c r="D511" s="33" t="s">
        <v>243</v>
      </c>
      <c r="E511" s="33" t="s">
        <v>1289</v>
      </c>
      <c r="F511" s="75" t="s">
        <v>3403</v>
      </c>
      <c r="G511" s="33" t="s">
        <v>1290</v>
      </c>
      <c r="H511" s="33" t="s">
        <v>238</v>
      </c>
      <c r="I511" s="33" t="s">
        <v>239</v>
      </c>
      <c r="J511" s="75" t="s">
        <v>3403</v>
      </c>
      <c r="K511" s="38">
        <v>1.853</v>
      </c>
      <c r="L511" s="33" t="s">
        <v>47</v>
      </c>
      <c r="M511" s="36">
        <v>4.7600000000000003E-2</v>
      </c>
      <c r="N511" s="36">
        <v>5.3379999999999997E-2</v>
      </c>
      <c r="O511" s="38">
        <v>200000</v>
      </c>
      <c r="P511" s="40">
        <v>99.3232</v>
      </c>
      <c r="Q511" s="38">
        <v>0</v>
      </c>
      <c r="R511" s="38">
        <v>720.49049000000002</v>
      </c>
      <c r="S511" s="36">
        <v>6.6666666600000005E-4</v>
      </c>
      <c r="T511" s="36">
        <v>5.6784057405457399E-5</v>
      </c>
      <c r="U511" s="36">
        <v>1.0942646556344299E-5</v>
      </c>
    </row>
    <row r="512" spans="2:21" x14ac:dyDescent="0.2">
      <c r="B512" s="32" t="s">
        <v>1360</v>
      </c>
      <c r="C512" s="33" t="s">
        <v>1361</v>
      </c>
      <c r="D512" s="33" t="s">
        <v>243</v>
      </c>
      <c r="E512" s="33" t="s">
        <v>1289</v>
      </c>
      <c r="F512" s="75" t="s">
        <v>3403</v>
      </c>
      <c r="G512" s="33" t="s">
        <v>1362</v>
      </c>
      <c r="H512" s="33" t="s">
        <v>238</v>
      </c>
      <c r="I512" s="33" t="s">
        <v>239</v>
      </c>
      <c r="J512" s="75" t="s">
        <v>3403</v>
      </c>
      <c r="K512" s="38">
        <v>7.266</v>
      </c>
      <c r="L512" s="33" t="s">
        <v>47</v>
      </c>
      <c r="M512" s="36">
        <v>3.85E-2</v>
      </c>
      <c r="N512" s="36">
        <v>4.5400000000000003E-2</v>
      </c>
      <c r="O512" s="38">
        <v>5000000</v>
      </c>
      <c r="P512" s="40">
        <v>96.596800000000002</v>
      </c>
      <c r="Q512" s="38">
        <v>0</v>
      </c>
      <c r="R512" s="38">
        <v>17517.829679999999</v>
      </c>
      <c r="S512" s="36">
        <v>1.6785051630000001E-3</v>
      </c>
      <c r="T512" s="36">
        <v>1.3806336930000001E-3</v>
      </c>
      <c r="U512" s="36">
        <v>2.6605683300000001E-4</v>
      </c>
    </row>
    <row r="513" spans="2:21" x14ac:dyDescent="0.2">
      <c r="B513" s="32" t="s">
        <v>1363</v>
      </c>
      <c r="C513" s="33" t="s">
        <v>1364</v>
      </c>
      <c r="D513" s="33" t="s">
        <v>243</v>
      </c>
      <c r="E513" s="33" t="s">
        <v>1289</v>
      </c>
      <c r="F513" s="75" t="s">
        <v>3403</v>
      </c>
      <c r="G513" s="33" t="s">
        <v>1351</v>
      </c>
      <c r="H513" s="33" t="s">
        <v>238</v>
      </c>
      <c r="I513" s="33" t="s">
        <v>239</v>
      </c>
      <c r="J513" s="75" t="s">
        <v>3403</v>
      </c>
      <c r="K513" s="38">
        <v>7.43</v>
      </c>
      <c r="L513" s="33" t="s">
        <v>47</v>
      </c>
      <c r="M513" s="36">
        <v>4.9500000000000002E-2</v>
      </c>
      <c r="N513" s="36">
        <v>4.5280000000000001E-2</v>
      </c>
      <c r="O513" s="38">
        <v>3500000</v>
      </c>
      <c r="P513" s="40">
        <v>103.84399999999999</v>
      </c>
      <c r="Q513" s="38">
        <v>0</v>
      </c>
      <c r="R513" s="38">
        <v>13182.47658</v>
      </c>
      <c r="S513" s="36">
        <v>2E-3</v>
      </c>
      <c r="T513" s="36">
        <v>1.038951266E-3</v>
      </c>
      <c r="U513" s="36">
        <v>2.00212471E-4</v>
      </c>
    </row>
    <row r="514" spans="2:21" x14ac:dyDescent="0.2">
      <c r="B514" s="32" t="s">
        <v>1365</v>
      </c>
      <c r="C514" s="33" t="s">
        <v>1366</v>
      </c>
      <c r="D514" s="33" t="s">
        <v>243</v>
      </c>
      <c r="E514" s="33" t="s">
        <v>1289</v>
      </c>
      <c r="F514" s="75" t="s">
        <v>3403</v>
      </c>
      <c r="G514" s="33" t="s">
        <v>1294</v>
      </c>
      <c r="H514" s="33" t="s">
        <v>1357</v>
      </c>
      <c r="I514" s="33" t="s">
        <v>245</v>
      </c>
      <c r="J514" s="75" t="s">
        <v>3403</v>
      </c>
      <c r="K514" s="38">
        <v>12.763</v>
      </c>
      <c r="L514" s="33" t="s">
        <v>47</v>
      </c>
      <c r="M514" s="36">
        <v>4.5499999999999999E-2</v>
      </c>
      <c r="N514" s="36">
        <v>4.9270000000000001E-2</v>
      </c>
      <c r="O514" s="38">
        <v>230000</v>
      </c>
      <c r="P514" s="40">
        <v>97.076099999999997</v>
      </c>
      <c r="Q514" s="38">
        <v>0</v>
      </c>
      <c r="R514" s="38">
        <v>809.81853000000001</v>
      </c>
      <c r="S514" s="36">
        <v>1.84E-4</v>
      </c>
      <c r="T514" s="36">
        <v>6.3824273232979296E-5</v>
      </c>
      <c r="U514" s="36">
        <v>1.2299340618039699E-5</v>
      </c>
    </row>
    <row r="515" spans="2:21" x14ac:dyDescent="0.2">
      <c r="B515" s="32" t="s">
        <v>1367</v>
      </c>
      <c r="C515" s="33" t="s">
        <v>1368</v>
      </c>
      <c r="D515" s="33" t="s">
        <v>243</v>
      </c>
      <c r="E515" s="33" t="s">
        <v>1289</v>
      </c>
      <c r="F515" s="75" t="s">
        <v>3403</v>
      </c>
      <c r="G515" s="33" t="s">
        <v>1290</v>
      </c>
      <c r="H515" s="33" t="s">
        <v>1369</v>
      </c>
      <c r="I515" s="33" t="s">
        <v>239</v>
      </c>
      <c r="J515" s="75" t="s">
        <v>3403</v>
      </c>
      <c r="K515" s="38">
        <v>1.1080000000000001</v>
      </c>
      <c r="L515" s="33" t="s">
        <v>47</v>
      </c>
      <c r="M515" s="36">
        <v>2.9499999999999998E-2</v>
      </c>
      <c r="N515" s="36">
        <v>5.67E-2</v>
      </c>
      <c r="O515" s="38">
        <v>200000</v>
      </c>
      <c r="P515" s="40">
        <v>98.147900000000007</v>
      </c>
      <c r="Q515" s="38">
        <v>0</v>
      </c>
      <c r="R515" s="38">
        <v>711.96487000000002</v>
      </c>
      <c r="S515" s="36">
        <v>2.6666666599999998E-4</v>
      </c>
      <c r="T515" s="36">
        <v>5.6112127238138802E-5</v>
      </c>
      <c r="U515" s="36">
        <v>1.08131613686444E-5</v>
      </c>
    </row>
    <row r="516" spans="2:21" x14ac:dyDescent="0.2">
      <c r="B516" s="32" t="s">
        <v>1370</v>
      </c>
      <c r="C516" s="33" t="s">
        <v>1371</v>
      </c>
      <c r="D516" s="33" t="s">
        <v>243</v>
      </c>
      <c r="E516" s="33" t="s">
        <v>1289</v>
      </c>
      <c r="F516" s="75" t="s">
        <v>3403</v>
      </c>
      <c r="G516" s="33" t="s">
        <v>1362</v>
      </c>
      <c r="H516" s="33" t="s">
        <v>301</v>
      </c>
      <c r="I516" s="33" t="s">
        <v>245</v>
      </c>
      <c r="J516" s="75" t="s">
        <v>3403</v>
      </c>
      <c r="K516" s="38">
        <v>0.69099999999999995</v>
      </c>
      <c r="L516" s="33" t="s">
        <v>47</v>
      </c>
      <c r="M516" s="36">
        <v>3.6999999999999998E-2</v>
      </c>
      <c r="N516" s="36">
        <v>5.271E-2</v>
      </c>
      <c r="O516" s="38">
        <v>150000</v>
      </c>
      <c r="P516" s="40">
        <v>100.038</v>
      </c>
      <c r="Q516" s="38">
        <v>0</v>
      </c>
      <c r="R516" s="38">
        <v>544.25674000000004</v>
      </c>
      <c r="S516" s="36">
        <v>2.6007080800000002E-4</v>
      </c>
      <c r="T516" s="36">
        <v>4.2894536980588202E-5</v>
      </c>
      <c r="U516" s="36">
        <v>8.2660482329589105E-6</v>
      </c>
    </row>
    <row r="517" spans="2:21" x14ac:dyDescent="0.2">
      <c r="B517" s="32" t="s">
        <v>1372</v>
      </c>
      <c r="C517" s="33" t="s">
        <v>1373</v>
      </c>
      <c r="D517" s="33" t="s">
        <v>243</v>
      </c>
      <c r="E517" s="33" t="s">
        <v>1289</v>
      </c>
      <c r="F517" s="75" t="s">
        <v>3403</v>
      </c>
      <c r="G517" s="33" t="s">
        <v>1290</v>
      </c>
      <c r="H517" s="33" t="s">
        <v>301</v>
      </c>
      <c r="I517" s="33" t="s">
        <v>245</v>
      </c>
      <c r="J517" s="75" t="s">
        <v>3403</v>
      </c>
      <c r="K517" s="38">
        <v>0.41099999999999998</v>
      </c>
      <c r="L517" s="33" t="s">
        <v>47</v>
      </c>
      <c r="M517" s="36">
        <v>8.2400000000000008E-3</v>
      </c>
      <c r="N517" s="36">
        <v>5.9610000000000003E-2</v>
      </c>
      <c r="O517" s="38">
        <v>200000</v>
      </c>
      <c r="P517" s="40">
        <v>97.973200000000006</v>
      </c>
      <c r="Q517" s="38">
        <v>0</v>
      </c>
      <c r="R517" s="38">
        <v>710.69758999999999</v>
      </c>
      <c r="S517" s="36">
        <v>1E-4</v>
      </c>
      <c r="T517" s="36">
        <v>5.6012249028408699E-5</v>
      </c>
      <c r="U517" s="36">
        <v>1.07939142067173E-5</v>
      </c>
    </row>
    <row r="518" spans="2:21" x14ac:dyDescent="0.2">
      <c r="B518" s="32" t="s">
        <v>1374</v>
      </c>
      <c r="C518" s="33" t="s">
        <v>1375</v>
      </c>
      <c r="D518" s="33" t="s">
        <v>252</v>
      </c>
      <c r="E518" s="33" t="s">
        <v>1289</v>
      </c>
      <c r="F518" s="75" t="s">
        <v>3403</v>
      </c>
      <c r="G518" s="33" t="s">
        <v>1290</v>
      </c>
      <c r="H518" s="33" t="s">
        <v>301</v>
      </c>
      <c r="I518" s="33" t="s">
        <v>245</v>
      </c>
      <c r="J518" s="75" t="s">
        <v>3403</v>
      </c>
      <c r="K518" s="38">
        <v>6.93</v>
      </c>
      <c r="L518" s="33" t="s">
        <v>47</v>
      </c>
      <c r="M518" s="36">
        <v>4.9119999999999997E-2</v>
      </c>
      <c r="N518" s="36">
        <v>5.2839999999999998E-2</v>
      </c>
      <c r="O518" s="38">
        <v>6800000</v>
      </c>
      <c r="P518" s="40">
        <v>100.99979999999999</v>
      </c>
      <c r="Q518" s="38">
        <v>0</v>
      </c>
      <c r="R518" s="38">
        <v>24910.186679999999</v>
      </c>
      <c r="S518" s="36">
        <v>1.5111111110000001E-3</v>
      </c>
      <c r="T518" s="36">
        <v>1.9632479400000001E-3</v>
      </c>
      <c r="U518" s="36">
        <v>3.7833027899999999E-4</v>
      </c>
    </row>
    <row r="519" spans="2:21" x14ac:dyDescent="0.2">
      <c r="B519" s="32" t="s">
        <v>1376</v>
      </c>
      <c r="C519" s="33" t="s">
        <v>1377</v>
      </c>
      <c r="D519" s="33" t="s">
        <v>243</v>
      </c>
      <c r="E519" s="33" t="s">
        <v>1289</v>
      </c>
      <c r="F519" s="75" t="s">
        <v>3403</v>
      </c>
      <c r="G519" s="33" t="s">
        <v>1290</v>
      </c>
      <c r="H519" s="33" t="s">
        <v>301</v>
      </c>
      <c r="I519" s="33" t="s">
        <v>245</v>
      </c>
      <c r="J519" s="75" t="s">
        <v>3403</v>
      </c>
      <c r="K519" s="38">
        <v>0.79700000000000004</v>
      </c>
      <c r="L519" s="33" t="s">
        <v>47</v>
      </c>
      <c r="M519" s="36">
        <v>1.1639999999999999E-2</v>
      </c>
      <c r="N519" s="36">
        <v>6.0010000000000001E-2</v>
      </c>
      <c r="O519" s="38">
        <v>300000</v>
      </c>
      <c r="P519" s="40">
        <v>96.509799999999998</v>
      </c>
      <c r="Q519" s="38">
        <v>0</v>
      </c>
      <c r="R519" s="38">
        <v>1050.1231299999999</v>
      </c>
      <c r="S519" s="36">
        <v>1.2E-4</v>
      </c>
      <c r="T519" s="36">
        <v>8.2763413153057197E-5</v>
      </c>
      <c r="U519" s="36">
        <v>1.5949032515657599E-5</v>
      </c>
    </row>
    <row r="520" spans="2:21" x14ac:dyDescent="0.2">
      <c r="B520" s="32" t="s">
        <v>1378</v>
      </c>
      <c r="C520" s="33" t="s">
        <v>1379</v>
      </c>
      <c r="D520" s="33" t="s">
        <v>243</v>
      </c>
      <c r="E520" s="33" t="s">
        <v>1289</v>
      </c>
      <c r="F520" s="75" t="s">
        <v>3403</v>
      </c>
      <c r="G520" s="33" t="s">
        <v>1380</v>
      </c>
      <c r="H520" s="33" t="s">
        <v>301</v>
      </c>
      <c r="I520" s="33" t="s">
        <v>245</v>
      </c>
      <c r="J520" s="75" t="s">
        <v>3403</v>
      </c>
      <c r="K520" s="38">
        <v>0.78900000000000003</v>
      </c>
      <c r="L520" s="33" t="s">
        <v>47</v>
      </c>
      <c r="M520" s="36">
        <v>1.2149999999999999E-2</v>
      </c>
      <c r="N520" s="36">
        <v>5.2659999999999998E-2</v>
      </c>
      <c r="O520" s="38">
        <v>200000</v>
      </c>
      <c r="P520" s="40">
        <v>97.150099999999995</v>
      </c>
      <c r="Q520" s="38">
        <v>0</v>
      </c>
      <c r="R520" s="38">
        <v>704.72682999999995</v>
      </c>
      <c r="S520" s="36">
        <v>8.0000000000000007E-5</v>
      </c>
      <c r="T520" s="36">
        <v>5.5541675185589197E-5</v>
      </c>
      <c r="U520" s="36">
        <v>1.07032316546787E-5</v>
      </c>
    </row>
    <row r="521" spans="2:21" x14ac:dyDescent="0.2">
      <c r="B521" s="32" t="s">
        <v>1381</v>
      </c>
      <c r="C521" s="33" t="s">
        <v>1382</v>
      </c>
      <c r="D521" s="33" t="s">
        <v>243</v>
      </c>
      <c r="E521" s="33" t="s">
        <v>1289</v>
      </c>
      <c r="F521" s="75" t="s">
        <v>3403</v>
      </c>
      <c r="G521" s="33" t="s">
        <v>1383</v>
      </c>
      <c r="H521" s="33" t="s">
        <v>1295</v>
      </c>
      <c r="I521" s="33" t="s">
        <v>245</v>
      </c>
      <c r="J521" s="75" t="s">
        <v>3403</v>
      </c>
      <c r="K521" s="38">
        <v>3.2549999999999999</v>
      </c>
      <c r="L521" s="33" t="s">
        <v>48</v>
      </c>
      <c r="M521" s="36">
        <v>3.7499999999999999E-3</v>
      </c>
      <c r="N521" s="36">
        <v>7.1929999999999994E-2</v>
      </c>
      <c r="O521" s="38">
        <v>4300000</v>
      </c>
      <c r="P521" s="40">
        <v>80.948499999999996</v>
      </c>
      <c r="Q521" s="38">
        <v>0</v>
      </c>
      <c r="R521" s="38">
        <v>13963.519120000001</v>
      </c>
      <c r="S521" s="36">
        <v>3.4399999999999999E-3</v>
      </c>
      <c r="T521" s="36">
        <v>1.1005076150000001E-3</v>
      </c>
      <c r="U521" s="36">
        <v>2.1207476899999999E-4</v>
      </c>
    </row>
    <row r="522" spans="2:21" x14ac:dyDescent="0.2">
      <c r="B522" s="32" t="s">
        <v>1384</v>
      </c>
      <c r="C522" s="33" t="s">
        <v>1385</v>
      </c>
      <c r="D522" s="33" t="s">
        <v>243</v>
      </c>
      <c r="E522" s="33" t="s">
        <v>1289</v>
      </c>
      <c r="F522" s="75" t="s">
        <v>3403</v>
      </c>
      <c r="G522" s="33" t="s">
        <v>1383</v>
      </c>
      <c r="H522" s="33" t="s">
        <v>1295</v>
      </c>
      <c r="I522" s="33" t="s">
        <v>245</v>
      </c>
      <c r="J522" s="75" t="s">
        <v>3403</v>
      </c>
      <c r="K522" s="38">
        <v>2.5329999999999999</v>
      </c>
      <c r="L522" s="33" t="s">
        <v>48</v>
      </c>
      <c r="M522" s="36">
        <v>0</v>
      </c>
      <c r="N522" s="36">
        <v>7.0660000000000001E-2</v>
      </c>
      <c r="O522" s="38">
        <v>13900000</v>
      </c>
      <c r="P522" s="40">
        <v>84.119</v>
      </c>
      <c r="Q522" s="38">
        <v>0</v>
      </c>
      <c r="R522" s="38">
        <v>46905.797480000001</v>
      </c>
      <c r="S522" s="36">
        <v>1.3899999999999999E-2</v>
      </c>
      <c r="T522" s="36">
        <v>3.6967892480000001E-3</v>
      </c>
      <c r="U522" s="36">
        <v>7.1239464000000003E-4</v>
      </c>
    </row>
    <row r="523" spans="2:21" x14ac:dyDescent="0.2">
      <c r="B523" s="32" t="s">
        <v>1386</v>
      </c>
      <c r="C523" s="33" t="s">
        <v>1387</v>
      </c>
      <c r="D523" s="33" t="s">
        <v>243</v>
      </c>
      <c r="E523" s="33" t="s">
        <v>1289</v>
      </c>
      <c r="F523" s="75" t="s">
        <v>3403</v>
      </c>
      <c r="G523" s="33" t="s">
        <v>1383</v>
      </c>
      <c r="H523" s="33" t="s">
        <v>1295</v>
      </c>
      <c r="I523" s="33" t="s">
        <v>245</v>
      </c>
      <c r="J523" s="75" t="s">
        <v>3403</v>
      </c>
      <c r="K523" s="38">
        <v>1.5069999999999999</v>
      </c>
      <c r="L523" s="33" t="s">
        <v>48</v>
      </c>
      <c r="M523" s="36">
        <v>6.2500000000000003E-3</v>
      </c>
      <c r="N523" s="36">
        <v>5.8430000000000003E-2</v>
      </c>
      <c r="O523" s="38">
        <v>2000000</v>
      </c>
      <c r="P523" s="40">
        <v>92.944000000000003</v>
      </c>
      <c r="Q523" s="38">
        <v>0</v>
      </c>
      <c r="R523" s="38">
        <v>7457.08302</v>
      </c>
      <c r="S523" s="36">
        <v>2.5000000000000001E-3</v>
      </c>
      <c r="T523" s="36">
        <v>5.8771550199999999E-4</v>
      </c>
      <c r="U523" s="36">
        <v>1.13256489E-4</v>
      </c>
    </row>
    <row r="524" spans="2:21" x14ac:dyDescent="0.2">
      <c r="B524" s="32" t="s">
        <v>1388</v>
      </c>
      <c r="C524" s="33" t="s">
        <v>1389</v>
      </c>
      <c r="D524" s="33" t="s">
        <v>252</v>
      </c>
      <c r="E524" s="33" t="s">
        <v>1289</v>
      </c>
      <c r="F524" s="75" t="s">
        <v>3403</v>
      </c>
      <c r="G524" s="33" t="s">
        <v>1383</v>
      </c>
      <c r="H524" s="33" t="s">
        <v>1295</v>
      </c>
      <c r="I524" s="33" t="s">
        <v>245</v>
      </c>
      <c r="J524" s="75" t="s">
        <v>3403</v>
      </c>
      <c r="K524" s="38">
        <v>4.3479999999999999</v>
      </c>
      <c r="L524" s="33" t="s">
        <v>48</v>
      </c>
      <c r="M524" s="36">
        <v>1.4500000000000001E-2</v>
      </c>
      <c r="N524" s="36">
        <v>7.2849999999999998E-2</v>
      </c>
      <c r="O524" s="38">
        <v>18700000</v>
      </c>
      <c r="P524" s="40">
        <v>78.910200000000003</v>
      </c>
      <c r="Q524" s="38">
        <v>0</v>
      </c>
      <c r="R524" s="38">
        <v>59196.00159</v>
      </c>
      <c r="S524" s="36">
        <v>3.1166666666000001E-2</v>
      </c>
      <c r="T524" s="36">
        <v>4.6654177940000001E-3</v>
      </c>
      <c r="U524" s="36">
        <v>8.9905547899999999E-4</v>
      </c>
    </row>
    <row r="525" spans="2:21" x14ac:dyDescent="0.2">
      <c r="B525" s="32" t="s">
        <v>1390</v>
      </c>
      <c r="C525" s="33" t="s">
        <v>1391</v>
      </c>
      <c r="D525" s="33" t="s">
        <v>1392</v>
      </c>
      <c r="E525" s="33" t="s">
        <v>1289</v>
      </c>
      <c r="F525" s="75" t="s">
        <v>3403</v>
      </c>
      <c r="G525" s="33" t="s">
        <v>1383</v>
      </c>
      <c r="H525" s="33" t="s">
        <v>1295</v>
      </c>
      <c r="I525" s="33" t="s">
        <v>245</v>
      </c>
      <c r="J525" s="75" t="s">
        <v>3403</v>
      </c>
      <c r="K525" s="38">
        <v>3.8940000000000001</v>
      </c>
      <c r="L525" s="33" t="s">
        <v>48</v>
      </c>
      <c r="M525" s="36">
        <v>1.6250000000000001E-2</v>
      </c>
      <c r="N525" s="36">
        <v>7.0150000000000004E-2</v>
      </c>
      <c r="O525" s="38">
        <v>8600000</v>
      </c>
      <c r="P525" s="40">
        <v>82.941299999999998</v>
      </c>
      <c r="Q525" s="38">
        <v>0</v>
      </c>
      <c r="R525" s="38">
        <v>28614.549439999999</v>
      </c>
      <c r="S525" s="36">
        <v>1.0749999999999999E-2</v>
      </c>
      <c r="T525" s="36">
        <v>2.2552000899999998E-3</v>
      </c>
      <c r="U525" s="36">
        <v>4.34591303E-4</v>
      </c>
    </row>
    <row r="526" spans="2:21" x14ac:dyDescent="0.2">
      <c r="B526" s="32" t="s">
        <v>1393</v>
      </c>
      <c r="C526" s="33" t="s">
        <v>1394</v>
      </c>
      <c r="D526" s="33" t="s">
        <v>243</v>
      </c>
      <c r="E526" s="33" t="s">
        <v>1289</v>
      </c>
      <c r="F526" s="75" t="s">
        <v>3403</v>
      </c>
      <c r="G526" s="33" t="s">
        <v>1383</v>
      </c>
      <c r="H526" s="33" t="s">
        <v>1295</v>
      </c>
      <c r="I526" s="33" t="s">
        <v>245</v>
      </c>
      <c r="J526" s="75" t="s">
        <v>3403</v>
      </c>
      <c r="K526" s="38">
        <v>5.2709999999999999</v>
      </c>
      <c r="L526" s="33" t="s">
        <v>49</v>
      </c>
      <c r="M526" s="36">
        <v>0.03</v>
      </c>
      <c r="N526" s="36">
        <v>9.4329999999999997E-2</v>
      </c>
      <c r="O526" s="38">
        <v>6929000</v>
      </c>
      <c r="P526" s="40">
        <v>72.914500000000004</v>
      </c>
      <c r="Q526" s="38">
        <v>0</v>
      </c>
      <c r="R526" s="38">
        <v>23345.922159999998</v>
      </c>
      <c r="S526" s="36">
        <v>1.3858000000000001E-2</v>
      </c>
      <c r="T526" s="36">
        <v>1.8399634720000001E-3</v>
      </c>
      <c r="U526" s="36">
        <v>3.5457258299999999E-4</v>
      </c>
    </row>
    <row r="527" spans="2:21" x14ac:dyDescent="0.2">
      <c r="B527" s="32" t="s">
        <v>1395</v>
      </c>
      <c r="C527" s="33" t="s">
        <v>1396</v>
      </c>
      <c r="D527" s="33" t="s">
        <v>1392</v>
      </c>
      <c r="E527" s="33" t="s">
        <v>1289</v>
      </c>
      <c r="F527" s="75" t="s">
        <v>3403</v>
      </c>
      <c r="G527" s="33" t="s">
        <v>1383</v>
      </c>
      <c r="H527" s="33" t="s">
        <v>1295</v>
      </c>
      <c r="I527" s="33" t="s">
        <v>245</v>
      </c>
      <c r="J527" s="75" t="s">
        <v>3403</v>
      </c>
      <c r="K527" s="38">
        <v>4.4710000000000001</v>
      </c>
      <c r="L527" s="33" t="s">
        <v>47</v>
      </c>
      <c r="M527" s="36">
        <v>5.3749999999999999E-2</v>
      </c>
      <c r="N527" s="36">
        <v>9.4039999999999999E-2</v>
      </c>
      <c r="O527" s="38">
        <v>7300000</v>
      </c>
      <c r="P527" s="40">
        <v>85.191900000000004</v>
      </c>
      <c r="Q527" s="38">
        <v>0</v>
      </c>
      <c r="R527" s="38">
        <v>22556.344560000001</v>
      </c>
      <c r="S527" s="36">
        <v>1.2166666666E-2</v>
      </c>
      <c r="T527" s="36">
        <v>1.7777344489999999E-3</v>
      </c>
      <c r="U527" s="36">
        <v>3.4258065700000002E-4</v>
      </c>
    </row>
    <row r="528" spans="2:21" x14ac:dyDescent="0.2">
      <c r="B528" s="32" t="s">
        <v>1397</v>
      </c>
      <c r="C528" s="33" t="s">
        <v>1398</v>
      </c>
      <c r="D528" s="33" t="s">
        <v>243</v>
      </c>
      <c r="E528" s="33" t="s">
        <v>1289</v>
      </c>
      <c r="F528" s="75" t="s">
        <v>3403</v>
      </c>
      <c r="G528" s="33" t="s">
        <v>1344</v>
      </c>
      <c r="H528" s="33" t="s">
        <v>1295</v>
      </c>
      <c r="I528" s="33" t="s">
        <v>245</v>
      </c>
      <c r="J528" s="75" t="s">
        <v>3403</v>
      </c>
      <c r="K528" s="38">
        <v>1.1519999999999999</v>
      </c>
      <c r="L528" s="33" t="s">
        <v>47</v>
      </c>
      <c r="M528" s="36">
        <v>2.2499999999999999E-2</v>
      </c>
      <c r="N528" s="36">
        <v>5.1069999999999997E-2</v>
      </c>
      <c r="O528" s="38">
        <v>250000</v>
      </c>
      <c r="P528" s="40">
        <v>97.537800000000004</v>
      </c>
      <c r="Q528" s="38">
        <v>0</v>
      </c>
      <c r="R528" s="38">
        <v>884.42399999999998</v>
      </c>
      <c r="S528" s="36">
        <v>1.4285714200000001E-4</v>
      </c>
      <c r="T528" s="36">
        <v>6.9704158325204599E-5</v>
      </c>
      <c r="U528" s="36">
        <v>1.34324316174503E-5</v>
      </c>
    </row>
    <row r="529" spans="2:21" x14ac:dyDescent="0.2">
      <c r="B529" s="32" t="s">
        <v>1399</v>
      </c>
      <c r="C529" s="33" t="s">
        <v>1400</v>
      </c>
      <c r="D529" s="33" t="s">
        <v>243</v>
      </c>
      <c r="E529" s="33" t="s">
        <v>1289</v>
      </c>
      <c r="F529" s="75" t="s">
        <v>3403</v>
      </c>
      <c r="G529" s="33" t="s">
        <v>1290</v>
      </c>
      <c r="H529" s="33" t="s">
        <v>1295</v>
      </c>
      <c r="I529" s="33" t="s">
        <v>245</v>
      </c>
      <c r="J529" s="75" t="s">
        <v>3403</v>
      </c>
      <c r="K529" s="38">
        <v>7.2430000000000003</v>
      </c>
      <c r="L529" s="33" t="s">
        <v>47</v>
      </c>
      <c r="M529" s="36">
        <v>6.6919999999999993E-2</v>
      </c>
      <c r="N529" s="36">
        <v>5.8790000000000002E-2</v>
      </c>
      <c r="O529" s="38">
        <v>300000</v>
      </c>
      <c r="P529" s="40">
        <v>109.1788</v>
      </c>
      <c r="Q529" s="38">
        <v>0</v>
      </c>
      <c r="R529" s="38">
        <v>1187.97452</v>
      </c>
      <c r="S529" s="36">
        <v>2.0000000000000001E-4</v>
      </c>
      <c r="T529" s="36">
        <v>9.3627902486125399E-5</v>
      </c>
      <c r="U529" s="36">
        <v>1.8042688239094998E-5</v>
      </c>
    </row>
    <row r="530" spans="2:21" x14ac:dyDescent="0.2">
      <c r="B530" s="32" t="s">
        <v>1401</v>
      </c>
      <c r="C530" s="33" t="s">
        <v>1402</v>
      </c>
      <c r="D530" s="33" t="s">
        <v>243</v>
      </c>
      <c r="E530" s="33" t="s">
        <v>1289</v>
      </c>
      <c r="F530" s="75" t="s">
        <v>3403</v>
      </c>
      <c r="G530" s="33" t="s">
        <v>1290</v>
      </c>
      <c r="H530" s="33" t="s">
        <v>1295</v>
      </c>
      <c r="I530" s="33" t="s">
        <v>245</v>
      </c>
      <c r="J530" s="75" t="s">
        <v>3403</v>
      </c>
      <c r="K530" s="38">
        <v>3.246</v>
      </c>
      <c r="L530" s="33" t="s">
        <v>47</v>
      </c>
      <c r="M530" s="36">
        <v>5.5E-2</v>
      </c>
      <c r="N530" s="36">
        <v>5.7169999999999999E-2</v>
      </c>
      <c r="O530" s="38">
        <v>3000000</v>
      </c>
      <c r="P530" s="40">
        <v>102.8494</v>
      </c>
      <c r="Q530" s="38">
        <v>0</v>
      </c>
      <c r="R530" s="38">
        <v>11191.0432</v>
      </c>
      <c r="S530" s="36">
        <v>1.714285714E-3</v>
      </c>
      <c r="T530" s="36">
        <v>8.8200031500000001E-4</v>
      </c>
      <c r="U530" s="36">
        <v>1.6996703199999999E-4</v>
      </c>
    </row>
    <row r="531" spans="2:21" x14ac:dyDescent="0.2">
      <c r="B531" s="32" t="s">
        <v>1403</v>
      </c>
      <c r="C531" s="33" t="s">
        <v>1404</v>
      </c>
      <c r="D531" s="33" t="s">
        <v>243</v>
      </c>
      <c r="E531" s="33" t="s">
        <v>1289</v>
      </c>
      <c r="F531" s="75" t="s">
        <v>3403</v>
      </c>
      <c r="G531" s="33" t="s">
        <v>1405</v>
      </c>
      <c r="H531" s="33" t="s">
        <v>1295</v>
      </c>
      <c r="I531" s="33" t="s">
        <v>245</v>
      </c>
      <c r="J531" s="75" t="s">
        <v>3403</v>
      </c>
      <c r="K531" s="38">
        <v>7.4969999999999999</v>
      </c>
      <c r="L531" s="33" t="s">
        <v>47</v>
      </c>
      <c r="M531" s="36">
        <v>4.9500000000000002E-2</v>
      </c>
      <c r="N531" s="36">
        <v>4.5699999999999998E-2</v>
      </c>
      <c r="O531" s="38">
        <v>200000</v>
      </c>
      <c r="P531" s="40">
        <v>104.8373</v>
      </c>
      <c r="Q531" s="38">
        <v>0</v>
      </c>
      <c r="R531" s="38">
        <v>760.48977000000002</v>
      </c>
      <c r="S531" s="36">
        <v>3.3333333300000003E-4</v>
      </c>
      <c r="T531" s="36">
        <v>5.9936522903922097E-5</v>
      </c>
      <c r="U531" s="36">
        <v>1.15501465714358E-5</v>
      </c>
    </row>
    <row r="532" spans="2:21" x14ac:dyDescent="0.2">
      <c r="B532" s="32" t="s">
        <v>1406</v>
      </c>
      <c r="C532" s="33" t="s">
        <v>1407</v>
      </c>
      <c r="D532" s="33" t="s">
        <v>243</v>
      </c>
      <c r="E532" s="33" t="s">
        <v>1289</v>
      </c>
      <c r="F532" s="75" t="s">
        <v>3403</v>
      </c>
      <c r="G532" s="33" t="s">
        <v>1408</v>
      </c>
      <c r="H532" s="33" t="s">
        <v>1295</v>
      </c>
      <c r="I532" s="33" t="s">
        <v>245</v>
      </c>
      <c r="J532" s="75" t="s">
        <v>3403</v>
      </c>
      <c r="K532" s="38">
        <v>5.6550000000000002</v>
      </c>
      <c r="L532" s="33" t="s">
        <v>47</v>
      </c>
      <c r="M532" s="36">
        <v>3.7499999999999999E-2</v>
      </c>
      <c r="N532" s="36">
        <v>5.1830000000000001E-2</v>
      </c>
      <c r="O532" s="38">
        <v>1200000</v>
      </c>
      <c r="P532" s="40">
        <v>92.836799999999997</v>
      </c>
      <c r="Q532" s="38">
        <v>0</v>
      </c>
      <c r="R532" s="38">
        <v>4040.62889</v>
      </c>
      <c r="S532" s="36">
        <v>2.3999999999999998E-3</v>
      </c>
      <c r="T532" s="36">
        <v>3.1845431099999997E-4</v>
      </c>
      <c r="U532" s="36">
        <v>6.1368157418183197E-5</v>
      </c>
    </row>
    <row r="533" spans="2:21" x14ac:dyDescent="0.2">
      <c r="B533" s="32" t="s">
        <v>1409</v>
      </c>
      <c r="C533" s="33" t="s">
        <v>1410</v>
      </c>
      <c r="D533" s="33" t="s">
        <v>243</v>
      </c>
      <c r="E533" s="33" t="s">
        <v>1289</v>
      </c>
      <c r="F533" s="75" t="s">
        <v>3403</v>
      </c>
      <c r="G533" s="33" t="s">
        <v>1383</v>
      </c>
      <c r="H533" s="33" t="s">
        <v>1411</v>
      </c>
      <c r="I533" s="33" t="s">
        <v>239</v>
      </c>
      <c r="J533" s="75" t="s">
        <v>3403</v>
      </c>
      <c r="K533" s="38">
        <v>2.351</v>
      </c>
      <c r="L533" s="33" t="s">
        <v>48</v>
      </c>
      <c r="M533" s="36">
        <v>1.4999999999999999E-2</v>
      </c>
      <c r="N533" s="36">
        <v>6.2700000000000006E-2</v>
      </c>
      <c r="O533" s="38">
        <v>6800000</v>
      </c>
      <c r="P533" s="40">
        <v>90.563599999999994</v>
      </c>
      <c r="Q533" s="38">
        <v>0</v>
      </c>
      <c r="R533" s="38">
        <v>24704.735769999999</v>
      </c>
      <c r="S533" s="36">
        <v>1.1333333333E-2</v>
      </c>
      <c r="T533" s="36">
        <v>1.947055726E-3</v>
      </c>
      <c r="U533" s="36">
        <v>3.7520993699999999E-4</v>
      </c>
    </row>
    <row r="534" spans="2:21" x14ac:dyDescent="0.2">
      <c r="B534" s="32" t="s">
        <v>1412</v>
      </c>
      <c r="C534" s="33" t="s">
        <v>1413</v>
      </c>
      <c r="D534" s="33" t="s">
        <v>243</v>
      </c>
      <c r="E534" s="33" t="s">
        <v>1289</v>
      </c>
      <c r="F534" s="75" t="s">
        <v>3403</v>
      </c>
      <c r="G534" s="33" t="s">
        <v>1328</v>
      </c>
      <c r="H534" s="33" t="s">
        <v>1298</v>
      </c>
      <c r="I534" s="33" t="s">
        <v>245</v>
      </c>
      <c r="J534" s="75" t="s">
        <v>3403</v>
      </c>
      <c r="K534" s="38">
        <v>7.367</v>
      </c>
      <c r="L534" s="33" t="s">
        <v>47</v>
      </c>
      <c r="M534" s="36">
        <v>1.8749999999999999E-2</v>
      </c>
      <c r="N534" s="36">
        <v>4.9520000000000002E-2</v>
      </c>
      <c r="O534" s="38">
        <v>2100000</v>
      </c>
      <c r="P534" s="40">
        <v>103.06010000000001</v>
      </c>
      <c r="Q534" s="38">
        <v>0</v>
      </c>
      <c r="R534" s="38">
        <v>7849.7786400000005</v>
      </c>
      <c r="S534" s="36">
        <v>1.6800000000000001E-3</v>
      </c>
      <c r="T534" s="36">
        <v>6.1866504399999995E-4</v>
      </c>
      <c r="U534" s="36">
        <v>1.19220662E-4</v>
      </c>
    </row>
    <row r="535" spans="2:21" x14ac:dyDescent="0.2">
      <c r="B535" s="32" t="s">
        <v>1414</v>
      </c>
      <c r="C535" s="33" t="s">
        <v>1415</v>
      </c>
      <c r="D535" s="33" t="s">
        <v>243</v>
      </c>
      <c r="E535" s="33" t="s">
        <v>1289</v>
      </c>
      <c r="F535" s="75" t="s">
        <v>3403</v>
      </c>
      <c r="G535" s="33" t="s">
        <v>1351</v>
      </c>
      <c r="H535" s="33" t="s">
        <v>1298</v>
      </c>
      <c r="I535" s="33" t="s">
        <v>245</v>
      </c>
      <c r="J535" s="75" t="s">
        <v>3403</v>
      </c>
      <c r="K535" s="38">
        <v>6.9379999999999997</v>
      </c>
      <c r="L535" s="33" t="s">
        <v>47</v>
      </c>
      <c r="M535" s="36">
        <v>5.7500000000000002E-2</v>
      </c>
      <c r="N535" s="36">
        <v>5.0229999999999997E-2</v>
      </c>
      <c r="O535" s="38">
        <v>6200000</v>
      </c>
      <c r="P535" s="40">
        <v>107.6688</v>
      </c>
      <c r="Q535" s="38">
        <v>0</v>
      </c>
      <c r="R535" s="38">
        <v>24211.91374</v>
      </c>
      <c r="S535" s="36">
        <v>6.1999999999999998E-3</v>
      </c>
      <c r="T535" s="36">
        <v>1.9082149149999999E-3</v>
      </c>
      <c r="U535" s="36">
        <v>3.6772506800000001E-4</v>
      </c>
    </row>
    <row r="536" spans="2:21" x14ac:dyDescent="0.2">
      <c r="B536" s="32" t="s">
        <v>1416</v>
      </c>
      <c r="C536" s="33" t="s">
        <v>1417</v>
      </c>
      <c r="D536" s="33" t="s">
        <v>243</v>
      </c>
      <c r="E536" s="33" t="s">
        <v>1289</v>
      </c>
      <c r="F536" s="75" t="s">
        <v>3403</v>
      </c>
      <c r="G536" s="33" t="s">
        <v>1418</v>
      </c>
      <c r="H536" s="33" t="s">
        <v>1298</v>
      </c>
      <c r="I536" s="33" t="s">
        <v>245</v>
      </c>
      <c r="J536" s="75" t="s">
        <v>3403</v>
      </c>
      <c r="K536" s="38">
        <v>7.19</v>
      </c>
      <c r="L536" s="33" t="s">
        <v>47</v>
      </c>
      <c r="M536" s="36">
        <v>5.45E-2</v>
      </c>
      <c r="N536" s="36">
        <v>5.1839999999999997E-2</v>
      </c>
      <c r="O536" s="38">
        <v>1500000</v>
      </c>
      <c r="P536" s="40">
        <v>105.0946</v>
      </c>
      <c r="Q536" s="38">
        <v>0</v>
      </c>
      <c r="R536" s="38">
        <v>5717.6717099999996</v>
      </c>
      <c r="S536" s="36">
        <v>1.5E-3</v>
      </c>
      <c r="T536" s="36">
        <v>4.5062718099999998E-4</v>
      </c>
      <c r="U536" s="36">
        <v>8.6838704349503606E-5</v>
      </c>
    </row>
    <row r="537" spans="2:21" x14ac:dyDescent="0.2">
      <c r="B537" s="32" t="s">
        <v>1419</v>
      </c>
      <c r="C537" s="33" t="s">
        <v>1420</v>
      </c>
      <c r="D537" s="33" t="s">
        <v>237</v>
      </c>
      <c r="E537" s="33" t="s">
        <v>1289</v>
      </c>
      <c r="F537" s="75" t="s">
        <v>3403</v>
      </c>
      <c r="G537" s="33" t="s">
        <v>1351</v>
      </c>
      <c r="H537" s="33" t="s">
        <v>1298</v>
      </c>
      <c r="I537" s="33" t="s">
        <v>245</v>
      </c>
      <c r="J537" s="75" t="s">
        <v>3403</v>
      </c>
      <c r="K537" s="38">
        <v>5.9379999999999997</v>
      </c>
      <c r="L537" s="33" t="s">
        <v>47</v>
      </c>
      <c r="M537" s="36">
        <v>2.538E-2</v>
      </c>
      <c r="N537" s="36">
        <v>5.0259999999999999E-2</v>
      </c>
      <c r="O537" s="38">
        <v>300000</v>
      </c>
      <c r="P537" s="40">
        <v>86.561899999999994</v>
      </c>
      <c r="Q537" s="38">
        <v>0</v>
      </c>
      <c r="R537" s="38">
        <v>941.88003000000003</v>
      </c>
      <c r="S537" s="36">
        <v>4.61538461E-4</v>
      </c>
      <c r="T537" s="36">
        <v>7.4232443640684197E-5</v>
      </c>
      <c r="U537" s="36">
        <v>1.43050608020781E-5</v>
      </c>
    </row>
    <row r="538" spans="2:21" x14ac:dyDescent="0.2">
      <c r="B538" s="32" t="s">
        <v>1421</v>
      </c>
      <c r="C538" s="33" t="s">
        <v>1422</v>
      </c>
      <c r="D538" s="33" t="s">
        <v>267</v>
      </c>
      <c r="E538" s="33" t="s">
        <v>1289</v>
      </c>
      <c r="F538" s="75" t="s">
        <v>3403</v>
      </c>
      <c r="G538" s="33" t="s">
        <v>1423</v>
      </c>
      <c r="H538" s="33" t="s">
        <v>1298</v>
      </c>
      <c r="I538" s="33" t="s">
        <v>245</v>
      </c>
      <c r="J538" s="75" t="s">
        <v>3403</v>
      </c>
      <c r="K538" s="38">
        <v>3.8639999999999999</v>
      </c>
      <c r="L538" s="33" t="s">
        <v>47</v>
      </c>
      <c r="M538" s="36">
        <v>5.7000000000000002E-2</v>
      </c>
      <c r="N538" s="36">
        <v>4.7940000000000003E-2</v>
      </c>
      <c r="O538" s="38">
        <v>800000</v>
      </c>
      <c r="P538" s="40">
        <v>104.1743</v>
      </c>
      <c r="Q538" s="38">
        <v>0</v>
      </c>
      <c r="R538" s="38">
        <v>3022.7214800000002</v>
      </c>
      <c r="S538" s="36">
        <v>8.0000000000000004E-4</v>
      </c>
      <c r="T538" s="36">
        <v>2.3822991700000001E-4</v>
      </c>
      <c r="U538" s="36">
        <v>4.5908409969311403E-5</v>
      </c>
    </row>
    <row r="539" spans="2:21" x14ac:dyDescent="0.2">
      <c r="B539" s="32" t="s">
        <v>1424</v>
      </c>
      <c r="C539" s="33" t="s">
        <v>1425</v>
      </c>
      <c r="D539" s="33" t="s">
        <v>243</v>
      </c>
      <c r="E539" s="33" t="s">
        <v>1289</v>
      </c>
      <c r="F539" s="75" t="s">
        <v>3403</v>
      </c>
      <c r="G539" s="33" t="s">
        <v>1423</v>
      </c>
      <c r="H539" s="33" t="s">
        <v>1298</v>
      </c>
      <c r="I539" s="33" t="s">
        <v>245</v>
      </c>
      <c r="J539" s="75" t="s">
        <v>3403</v>
      </c>
      <c r="K539" s="38">
        <v>7.1470000000000002</v>
      </c>
      <c r="L539" s="33" t="s">
        <v>47</v>
      </c>
      <c r="M539" s="36">
        <v>6.25E-2</v>
      </c>
      <c r="N539" s="36">
        <v>5.1130000000000002E-2</v>
      </c>
      <c r="O539" s="38">
        <v>400000</v>
      </c>
      <c r="P539" s="40">
        <v>109.0864</v>
      </c>
      <c r="Q539" s="38">
        <v>0</v>
      </c>
      <c r="R539" s="38">
        <v>1582.6254899999999</v>
      </c>
      <c r="S539" s="36">
        <v>4.0000000000000002E-4</v>
      </c>
      <c r="T539" s="36">
        <v>1.2473155099999999E-4</v>
      </c>
      <c r="U539" s="36">
        <v>2.40365578845201E-5</v>
      </c>
    </row>
    <row r="540" spans="2:21" x14ac:dyDescent="0.2">
      <c r="B540" s="32" t="s">
        <v>1426</v>
      </c>
      <c r="C540" s="33" t="s">
        <v>1427</v>
      </c>
      <c r="D540" s="33" t="s">
        <v>243</v>
      </c>
      <c r="E540" s="33" t="s">
        <v>1289</v>
      </c>
      <c r="F540" s="75" t="s">
        <v>3403</v>
      </c>
      <c r="G540" s="33" t="s">
        <v>1383</v>
      </c>
      <c r="H540" s="33" t="s">
        <v>1298</v>
      </c>
      <c r="I540" s="33" t="s">
        <v>245</v>
      </c>
      <c r="J540" s="75" t="s">
        <v>3403</v>
      </c>
      <c r="K540" s="38">
        <v>2.5659999999999998</v>
      </c>
      <c r="L540" s="33" t="s">
        <v>47</v>
      </c>
      <c r="M540" s="36">
        <v>3.635E-2</v>
      </c>
      <c r="N540" s="36">
        <v>5.3179999999999998E-2</v>
      </c>
      <c r="O540" s="38">
        <v>200000</v>
      </c>
      <c r="P540" s="40">
        <v>96.903499999999994</v>
      </c>
      <c r="Q540" s="38">
        <v>0</v>
      </c>
      <c r="R540" s="38">
        <v>702.93799000000001</v>
      </c>
      <c r="S540" s="36">
        <v>2.6666666599999998E-4</v>
      </c>
      <c r="T540" s="36">
        <v>5.54006912383213E-5</v>
      </c>
      <c r="U540" s="36">
        <v>1.0676063157470801E-5</v>
      </c>
    </row>
    <row r="541" spans="2:21" x14ac:dyDescent="0.2">
      <c r="B541" s="32" t="s">
        <v>1428</v>
      </c>
      <c r="C541" s="33" t="s">
        <v>1429</v>
      </c>
      <c r="D541" s="33" t="s">
        <v>243</v>
      </c>
      <c r="E541" s="33" t="s">
        <v>1289</v>
      </c>
      <c r="F541" s="75" t="s">
        <v>3403</v>
      </c>
      <c r="G541" s="33" t="s">
        <v>1408</v>
      </c>
      <c r="H541" s="33" t="s">
        <v>1298</v>
      </c>
      <c r="I541" s="33" t="s">
        <v>245</v>
      </c>
      <c r="J541" s="75" t="s">
        <v>3403</v>
      </c>
      <c r="K541" s="38">
        <v>6.8390000000000004</v>
      </c>
      <c r="L541" s="33" t="s">
        <v>47</v>
      </c>
      <c r="M541" s="36">
        <v>5.6000000000000001E-2</v>
      </c>
      <c r="N541" s="36">
        <v>5.289E-2</v>
      </c>
      <c r="O541" s="38">
        <v>2000000</v>
      </c>
      <c r="P541" s="40">
        <v>103.3683</v>
      </c>
      <c r="Q541" s="38">
        <v>0</v>
      </c>
      <c r="R541" s="38">
        <v>7498.3364799999999</v>
      </c>
      <c r="S541" s="36">
        <v>1.6000000000000001E-3</v>
      </c>
      <c r="T541" s="36">
        <v>5.9096681299999996E-4</v>
      </c>
      <c r="U541" s="36">
        <v>1.13883038E-4</v>
      </c>
    </row>
    <row r="542" spans="2:21" x14ac:dyDescent="0.2">
      <c r="B542" s="32" t="s">
        <v>1430</v>
      </c>
      <c r="C542" s="33" t="s">
        <v>1431</v>
      </c>
      <c r="D542" s="33" t="s">
        <v>258</v>
      </c>
      <c r="E542" s="33" t="s">
        <v>1289</v>
      </c>
      <c r="F542" s="75" t="s">
        <v>3403</v>
      </c>
      <c r="G542" s="33" t="s">
        <v>1408</v>
      </c>
      <c r="H542" s="33" t="s">
        <v>1298</v>
      </c>
      <c r="I542" s="33" t="s">
        <v>245</v>
      </c>
      <c r="J542" s="75" t="s">
        <v>3403</v>
      </c>
      <c r="K542" s="38">
        <v>4.3479999999999999</v>
      </c>
      <c r="L542" s="33" t="s">
        <v>47</v>
      </c>
      <c r="M542" s="36">
        <v>5.8000000000000003E-2</v>
      </c>
      <c r="N542" s="36">
        <v>5.2490000000000002E-2</v>
      </c>
      <c r="O542" s="38">
        <v>3000000</v>
      </c>
      <c r="P542" s="40">
        <v>102.80889999999999</v>
      </c>
      <c r="Q542" s="38">
        <v>0</v>
      </c>
      <c r="R542" s="38">
        <v>11186.636399999999</v>
      </c>
      <c r="S542" s="36">
        <v>2E-3</v>
      </c>
      <c r="T542" s="36">
        <v>8.8165300200000003E-4</v>
      </c>
      <c r="U542" s="36">
        <v>1.6990010200000001E-4</v>
      </c>
    </row>
    <row r="543" spans="2:21" x14ac:dyDescent="0.2">
      <c r="B543" s="32" t="s">
        <v>1432</v>
      </c>
      <c r="C543" s="33" t="s">
        <v>1433</v>
      </c>
      <c r="D543" s="33" t="s">
        <v>243</v>
      </c>
      <c r="E543" s="33" t="s">
        <v>1289</v>
      </c>
      <c r="F543" s="75" t="s">
        <v>3403</v>
      </c>
      <c r="G543" s="33" t="s">
        <v>1408</v>
      </c>
      <c r="H543" s="33" t="s">
        <v>1298</v>
      </c>
      <c r="I543" s="33" t="s">
        <v>245</v>
      </c>
      <c r="J543" s="75" t="s">
        <v>3403</v>
      </c>
      <c r="K543" s="38">
        <v>5.1580000000000004</v>
      </c>
      <c r="L543" s="33" t="s">
        <v>47</v>
      </c>
      <c r="M543" s="36">
        <v>5.8500000000000003E-2</v>
      </c>
      <c r="N543" s="36">
        <v>5.2609999999999997E-2</v>
      </c>
      <c r="O543" s="38">
        <v>1725000</v>
      </c>
      <c r="P543" s="40">
        <v>104.5098</v>
      </c>
      <c r="Q543" s="38">
        <v>0</v>
      </c>
      <c r="R543" s="38">
        <v>6538.7340199999999</v>
      </c>
      <c r="S543" s="36">
        <v>1.725E-3</v>
      </c>
      <c r="T543" s="36">
        <v>5.1533761099999999E-4</v>
      </c>
      <c r="U543" s="36">
        <v>9.9308812954359204E-5</v>
      </c>
    </row>
    <row r="544" spans="2:21" x14ac:dyDescent="0.2">
      <c r="B544" s="32" t="s">
        <v>1434</v>
      </c>
      <c r="C544" s="33" t="s">
        <v>1435</v>
      </c>
      <c r="D544" s="33" t="s">
        <v>258</v>
      </c>
      <c r="E544" s="33" t="s">
        <v>1289</v>
      </c>
      <c r="F544" s="75" t="s">
        <v>3403</v>
      </c>
      <c r="G544" s="33" t="s">
        <v>1408</v>
      </c>
      <c r="H544" s="33" t="s">
        <v>1298</v>
      </c>
      <c r="I544" s="33" t="s">
        <v>245</v>
      </c>
      <c r="J544" s="75" t="s">
        <v>3403</v>
      </c>
      <c r="K544" s="38">
        <v>7.5069999999999997</v>
      </c>
      <c r="L544" s="33" t="s">
        <v>47</v>
      </c>
      <c r="M544" s="36">
        <v>1</v>
      </c>
      <c r="N544" s="36">
        <v>5.6890000000000003E-2</v>
      </c>
      <c r="O544" s="38">
        <v>3000000</v>
      </c>
      <c r="P544" s="40">
        <v>103.5346</v>
      </c>
      <c r="Q544" s="38">
        <v>0</v>
      </c>
      <c r="R544" s="38">
        <v>11265.599819999999</v>
      </c>
      <c r="S544" s="36">
        <v>2E-3</v>
      </c>
      <c r="T544" s="36">
        <v>8.8787635000000002E-4</v>
      </c>
      <c r="U544" s="36">
        <v>1.7109938099999999E-4</v>
      </c>
    </row>
    <row r="545" spans="2:21" x14ac:dyDescent="0.2">
      <c r="B545" s="32" t="s">
        <v>1436</v>
      </c>
      <c r="C545" s="33" t="s">
        <v>1437</v>
      </c>
      <c r="D545" s="33" t="s">
        <v>243</v>
      </c>
      <c r="E545" s="33" t="s">
        <v>1289</v>
      </c>
      <c r="F545" s="75" t="s">
        <v>3403</v>
      </c>
      <c r="G545" s="33" t="s">
        <v>1408</v>
      </c>
      <c r="H545" s="33" t="s">
        <v>1298</v>
      </c>
      <c r="I545" s="33" t="s">
        <v>245</v>
      </c>
      <c r="J545" s="75" t="s">
        <v>3403</v>
      </c>
      <c r="K545" s="38">
        <v>6.7160000000000002</v>
      </c>
      <c r="L545" s="33" t="s">
        <v>47</v>
      </c>
      <c r="M545" s="36">
        <v>6.4000000000000001E-2</v>
      </c>
      <c r="N545" s="36">
        <v>5.4789999999999998E-2</v>
      </c>
      <c r="O545" s="38">
        <v>8200000</v>
      </c>
      <c r="P545" s="40">
        <v>109.5763</v>
      </c>
      <c r="Q545" s="38">
        <v>0</v>
      </c>
      <c r="R545" s="38">
        <v>32589.525679999999</v>
      </c>
      <c r="S545" s="36">
        <v>8.2000000000000007E-3</v>
      </c>
      <c r="T545" s="36">
        <v>2.5684801150000001E-3</v>
      </c>
      <c r="U545" s="36">
        <v>4.9496234199999998E-4</v>
      </c>
    </row>
    <row r="546" spans="2:21" x14ac:dyDescent="0.2">
      <c r="B546" s="32" t="s">
        <v>1438</v>
      </c>
      <c r="C546" s="33" t="s">
        <v>1439</v>
      </c>
      <c r="D546" s="33" t="s">
        <v>243</v>
      </c>
      <c r="E546" s="33" t="s">
        <v>1289</v>
      </c>
      <c r="F546" s="75" t="s">
        <v>3403</v>
      </c>
      <c r="G546" s="33" t="s">
        <v>1440</v>
      </c>
      <c r="H546" s="33" t="s">
        <v>1411</v>
      </c>
      <c r="I546" s="33" t="s">
        <v>239</v>
      </c>
      <c r="J546" s="75" t="s">
        <v>3403</v>
      </c>
      <c r="K546" s="38">
        <v>5.1109999999999998</v>
      </c>
      <c r="L546" s="33" t="s">
        <v>47</v>
      </c>
      <c r="M546" s="36">
        <v>5.3749999999999999E-2</v>
      </c>
      <c r="N546" s="36">
        <v>4.7E-2</v>
      </c>
      <c r="O546" s="38">
        <v>200000</v>
      </c>
      <c r="P546" s="40">
        <v>103.6968</v>
      </c>
      <c r="Q546" s="38">
        <v>0</v>
      </c>
      <c r="R546" s="38">
        <v>752.21659</v>
      </c>
      <c r="S546" s="36">
        <v>2.2222222200000001E-4</v>
      </c>
      <c r="T546" s="36">
        <v>5.9284488304484599E-5</v>
      </c>
      <c r="U546" s="36">
        <v>1.1424495385343099E-5</v>
      </c>
    </row>
    <row r="547" spans="2:21" x14ac:dyDescent="0.2">
      <c r="B547" s="32" t="s">
        <v>1441</v>
      </c>
      <c r="C547" s="33" t="s">
        <v>1442</v>
      </c>
      <c r="D547" s="33" t="s">
        <v>243</v>
      </c>
      <c r="E547" s="33" t="s">
        <v>1289</v>
      </c>
      <c r="F547" s="75" t="s">
        <v>3403</v>
      </c>
      <c r="G547" s="33" t="s">
        <v>1351</v>
      </c>
      <c r="H547" s="33" t="s">
        <v>1298</v>
      </c>
      <c r="I547" s="33" t="s">
        <v>245</v>
      </c>
      <c r="J547" s="75" t="s">
        <v>3403</v>
      </c>
      <c r="K547" s="38">
        <v>0.505</v>
      </c>
      <c r="L547" s="33" t="s">
        <v>47</v>
      </c>
      <c r="M547" s="36">
        <v>3.4000000000000002E-2</v>
      </c>
      <c r="N547" s="36">
        <v>5.6980000000000003E-2</v>
      </c>
      <c r="O547" s="38">
        <v>100000</v>
      </c>
      <c r="P547" s="40">
        <v>100.5038</v>
      </c>
      <c r="Q547" s="38">
        <v>0</v>
      </c>
      <c r="R547" s="38">
        <v>364.52728000000002</v>
      </c>
      <c r="S547" s="36">
        <v>5.0000000000000002E-5</v>
      </c>
      <c r="T547" s="36">
        <v>2.8729508967391401E-5</v>
      </c>
      <c r="U547" s="36">
        <v>5.5363578569726501E-6</v>
      </c>
    </row>
    <row r="548" spans="2:21" x14ac:dyDescent="0.2">
      <c r="B548" s="32" t="s">
        <v>1443</v>
      </c>
      <c r="C548" s="33" t="s">
        <v>1444</v>
      </c>
      <c r="D548" s="33" t="s">
        <v>243</v>
      </c>
      <c r="E548" s="33" t="s">
        <v>1289</v>
      </c>
      <c r="F548" s="75" t="s">
        <v>3403</v>
      </c>
      <c r="G548" s="33" t="s">
        <v>1351</v>
      </c>
      <c r="H548" s="33" t="s">
        <v>1298</v>
      </c>
      <c r="I548" s="33" t="s">
        <v>245</v>
      </c>
      <c r="J548" s="75" t="s">
        <v>3403</v>
      </c>
      <c r="K548" s="38">
        <v>5.524</v>
      </c>
      <c r="L548" s="33" t="s">
        <v>47</v>
      </c>
      <c r="M548" s="36">
        <v>4.65E-2</v>
      </c>
      <c r="N548" s="36">
        <v>4.7149999999999997E-2</v>
      </c>
      <c r="O548" s="38">
        <v>450000</v>
      </c>
      <c r="P548" s="40">
        <v>100.3753</v>
      </c>
      <c r="Q548" s="38">
        <v>0</v>
      </c>
      <c r="R548" s="38">
        <v>1638.2754600000001</v>
      </c>
      <c r="S548" s="36">
        <v>5.9999999999999995E-4</v>
      </c>
      <c r="T548" s="36">
        <v>1.2911749499999999E-4</v>
      </c>
      <c r="U548" s="36">
        <v>2.4881757038475901E-5</v>
      </c>
    </row>
    <row r="549" spans="2:21" x14ac:dyDescent="0.2">
      <c r="B549" s="32" t="s">
        <v>1445</v>
      </c>
      <c r="C549" s="33" t="s">
        <v>1446</v>
      </c>
      <c r="D549" s="33" t="s">
        <v>243</v>
      </c>
      <c r="E549" s="33" t="s">
        <v>1289</v>
      </c>
      <c r="F549" s="75" t="s">
        <v>3403</v>
      </c>
      <c r="G549" s="33" t="s">
        <v>1351</v>
      </c>
      <c r="H549" s="33" t="s">
        <v>1298</v>
      </c>
      <c r="I549" s="33" t="s">
        <v>245</v>
      </c>
      <c r="J549" s="75" t="s">
        <v>3403</v>
      </c>
      <c r="K549" s="38">
        <v>7.2969999999999997</v>
      </c>
      <c r="L549" s="33" t="s">
        <v>47</v>
      </c>
      <c r="M549" s="36">
        <v>4.9000000000000002E-2</v>
      </c>
      <c r="N549" s="36">
        <v>4.931E-2</v>
      </c>
      <c r="O549" s="38">
        <v>850000</v>
      </c>
      <c r="P549" s="40">
        <v>101.77079999999999</v>
      </c>
      <c r="Q549" s="38">
        <v>0</v>
      </c>
      <c r="R549" s="38">
        <v>3137.54288</v>
      </c>
      <c r="S549" s="36">
        <v>5.6666666600000001E-4</v>
      </c>
      <c r="T549" s="36">
        <v>2.4727934299999997E-4</v>
      </c>
      <c r="U549" s="36">
        <v>4.7652291414997999E-5</v>
      </c>
    </row>
    <row r="550" spans="2:21" ht="12" customHeight="1" x14ac:dyDescent="0.2">
      <c r="B550" s="32" t="s">
        <v>1447</v>
      </c>
      <c r="C550" s="33" t="s">
        <v>1448</v>
      </c>
      <c r="D550" s="33" t="s">
        <v>243</v>
      </c>
      <c r="E550" s="33" t="s">
        <v>1289</v>
      </c>
      <c r="F550" s="75" t="s">
        <v>3403</v>
      </c>
      <c r="G550" s="33" t="s">
        <v>1351</v>
      </c>
      <c r="H550" s="33" t="s">
        <v>1298</v>
      </c>
      <c r="I550" s="33" t="s">
        <v>245</v>
      </c>
      <c r="J550" s="75" t="s">
        <v>3403</v>
      </c>
      <c r="K550" s="38">
        <v>14.339</v>
      </c>
      <c r="L550" s="33" t="s">
        <v>47</v>
      </c>
      <c r="M550" s="36">
        <v>5.5500000000000001E-2</v>
      </c>
      <c r="N550" s="36">
        <v>5.5350000000000003E-2</v>
      </c>
      <c r="O550" s="38">
        <v>1350000</v>
      </c>
      <c r="P550" s="40">
        <v>102.4753</v>
      </c>
      <c r="Q550" s="38">
        <v>0</v>
      </c>
      <c r="R550" s="38">
        <v>5017.6518400000004</v>
      </c>
      <c r="S550" s="36">
        <v>5.9999999999999995E-4</v>
      </c>
      <c r="T550" s="36">
        <v>3.9545647499999998E-4</v>
      </c>
      <c r="U550" s="36">
        <v>7.6206960938389199E-5</v>
      </c>
    </row>
    <row r="551" spans="2:21" x14ac:dyDescent="0.2">
      <c r="B551" s="32" t="s">
        <v>1449</v>
      </c>
      <c r="C551" s="33" t="s">
        <v>1450</v>
      </c>
      <c r="D551" s="33" t="s">
        <v>243</v>
      </c>
      <c r="E551" s="33" t="s">
        <v>1289</v>
      </c>
      <c r="F551" s="75" t="s">
        <v>3403</v>
      </c>
      <c r="G551" s="33" t="s">
        <v>1362</v>
      </c>
      <c r="H551" s="33" t="s">
        <v>1298</v>
      </c>
      <c r="I551" s="33" t="s">
        <v>245</v>
      </c>
      <c r="J551" s="75" t="s">
        <v>3403</v>
      </c>
      <c r="K551" s="38">
        <v>1.2569999999999999</v>
      </c>
      <c r="L551" s="33" t="s">
        <v>47</v>
      </c>
      <c r="M551" s="36">
        <v>3.5000000000000003E-2</v>
      </c>
      <c r="N551" s="36">
        <v>5.169E-2</v>
      </c>
      <c r="O551" s="38">
        <v>200000</v>
      </c>
      <c r="P551" s="40">
        <v>98.705299999999994</v>
      </c>
      <c r="Q551" s="38">
        <v>0</v>
      </c>
      <c r="R551" s="38">
        <v>716.00824999999998</v>
      </c>
      <c r="S551" s="36">
        <v>6.6666666666666697E-5</v>
      </c>
      <c r="T551" s="36">
        <v>5.6430798372898797E-5</v>
      </c>
      <c r="U551" s="36">
        <v>1.08745713092988E-5</v>
      </c>
    </row>
    <row r="552" spans="2:21" x14ac:dyDescent="0.2">
      <c r="B552" s="32" t="s">
        <v>3280</v>
      </c>
      <c r="C552" s="33" t="s">
        <v>1527</v>
      </c>
      <c r="D552" s="33" t="s">
        <v>243</v>
      </c>
      <c r="E552" s="33" t="s">
        <v>1289</v>
      </c>
      <c r="F552" s="75" t="s">
        <v>3403</v>
      </c>
      <c r="G552" s="33" t="s">
        <v>1351</v>
      </c>
      <c r="H552" s="33" t="s">
        <v>1298</v>
      </c>
      <c r="I552" s="33" t="s">
        <v>239</v>
      </c>
      <c r="J552" s="75" t="s">
        <v>3403</v>
      </c>
      <c r="K552" s="38">
        <v>6.548</v>
      </c>
      <c r="L552" s="33" t="s">
        <v>47</v>
      </c>
      <c r="M552" s="36">
        <v>6.25E-2</v>
      </c>
      <c r="N552" s="36">
        <v>5.2699999999999997E-2</v>
      </c>
      <c r="O552" s="38">
        <v>9200000</v>
      </c>
      <c r="P552" s="40">
        <v>109.845</v>
      </c>
      <c r="Q552" s="38">
        <v>0</v>
      </c>
      <c r="R552" s="38">
        <v>36653.518980000001</v>
      </c>
      <c r="S552" s="36">
        <v>4.0888888879999996E-3</v>
      </c>
      <c r="T552" s="36">
        <v>2.8887758470000002E-3</v>
      </c>
      <c r="U552" s="36">
        <v>5.5668535300000001E-4</v>
      </c>
    </row>
    <row r="553" spans="2:21" x14ac:dyDescent="0.2">
      <c r="B553" s="32" t="s">
        <v>1451</v>
      </c>
      <c r="C553" s="33" t="s">
        <v>1452</v>
      </c>
      <c r="D553" s="33" t="s">
        <v>243</v>
      </c>
      <c r="E553" s="33" t="s">
        <v>1289</v>
      </c>
      <c r="F553" s="75" t="s">
        <v>3403</v>
      </c>
      <c r="G553" s="33" t="s">
        <v>1453</v>
      </c>
      <c r="H553" s="33" t="s">
        <v>1306</v>
      </c>
      <c r="I553" s="33" t="s">
        <v>245</v>
      </c>
      <c r="J553" s="75" t="s">
        <v>3403</v>
      </c>
      <c r="K553" s="38">
        <v>7.4059999999999997</v>
      </c>
      <c r="L553" s="33" t="s">
        <v>47</v>
      </c>
      <c r="M553" s="36">
        <v>5.5500000000000001E-2</v>
      </c>
      <c r="N553" s="36">
        <v>5.6930000000000001E-2</v>
      </c>
      <c r="O553" s="38">
        <v>500000</v>
      </c>
      <c r="P553" s="40">
        <v>99.475800000000007</v>
      </c>
      <c r="Q553" s="38">
        <v>0</v>
      </c>
      <c r="R553" s="38">
        <v>1803.9936399999999</v>
      </c>
      <c r="S553" s="36">
        <v>6.6666666600000005E-4</v>
      </c>
      <c r="T553" s="36">
        <v>1.4217825099999999E-4</v>
      </c>
      <c r="U553" s="36">
        <v>2.7398647263773199E-5</v>
      </c>
    </row>
    <row r="554" spans="2:21" x14ac:dyDescent="0.2">
      <c r="B554" s="32" t="s">
        <v>1454</v>
      </c>
      <c r="C554" s="33" t="s">
        <v>1455</v>
      </c>
      <c r="D554" s="33" t="s">
        <v>252</v>
      </c>
      <c r="E554" s="33" t="s">
        <v>1289</v>
      </c>
      <c r="F554" s="75" t="s">
        <v>3403</v>
      </c>
      <c r="G554" s="33" t="s">
        <v>1453</v>
      </c>
      <c r="H554" s="33" t="s">
        <v>1456</v>
      </c>
      <c r="I554" s="33" t="s">
        <v>239</v>
      </c>
      <c r="J554" s="75" t="s">
        <v>3403</v>
      </c>
      <c r="K554" s="38">
        <v>5.9889999999999999</v>
      </c>
      <c r="L554" s="33" t="s">
        <v>47</v>
      </c>
      <c r="M554" s="36">
        <v>4.1500000000000002E-2</v>
      </c>
      <c r="N554" s="36">
        <v>4.9079999999999999E-2</v>
      </c>
      <c r="O554" s="38">
        <v>2150000</v>
      </c>
      <c r="P554" s="40">
        <v>96.175299999999993</v>
      </c>
      <c r="Q554" s="38">
        <v>0</v>
      </c>
      <c r="R554" s="38">
        <v>7499.7979800000003</v>
      </c>
      <c r="S554" s="36">
        <v>7.8213103400000001E-4</v>
      </c>
      <c r="T554" s="36">
        <v>5.9108199800000005E-4</v>
      </c>
      <c r="U554" s="36">
        <v>1.13905234E-4</v>
      </c>
    </row>
    <row r="555" spans="2:21" x14ac:dyDescent="0.2">
      <c r="B555" s="32" t="s">
        <v>1457</v>
      </c>
      <c r="C555" s="33" t="s">
        <v>1458</v>
      </c>
      <c r="D555" s="33" t="s">
        <v>267</v>
      </c>
      <c r="E555" s="33" t="s">
        <v>1289</v>
      </c>
      <c r="F555" s="75" t="s">
        <v>3403</v>
      </c>
      <c r="G555" s="33" t="s">
        <v>1383</v>
      </c>
      <c r="H555" s="33" t="s">
        <v>1306</v>
      </c>
      <c r="I555" s="33" t="s">
        <v>245</v>
      </c>
      <c r="J555" s="75" t="s">
        <v>3403</v>
      </c>
      <c r="K555" s="38">
        <v>2.64</v>
      </c>
      <c r="L555" s="33" t="s">
        <v>48</v>
      </c>
      <c r="M555" s="36">
        <v>1.2500000000000001E-2</v>
      </c>
      <c r="N555" s="36">
        <v>6.5240000000000006E-2</v>
      </c>
      <c r="O555" s="38">
        <v>6306000</v>
      </c>
      <c r="P555" s="40">
        <v>87.793599999999998</v>
      </c>
      <c r="Q555" s="38">
        <v>0</v>
      </c>
      <c r="R555" s="38">
        <v>22209.278340000001</v>
      </c>
      <c r="S555" s="36">
        <v>1.8017142856999999E-2</v>
      </c>
      <c r="T555" s="36">
        <v>1.7503810989999999E-3</v>
      </c>
      <c r="U555" s="36">
        <v>3.3730949400000002E-4</v>
      </c>
    </row>
    <row r="556" spans="2:21" x14ac:dyDescent="0.2">
      <c r="B556" s="32" t="s">
        <v>1459</v>
      </c>
      <c r="C556" s="33" t="s">
        <v>1460</v>
      </c>
      <c r="D556" s="33" t="s">
        <v>1392</v>
      </c>
      <c r="E556" s="33" t="s">
        <v>1289</v>
      </c>
      <c r="F556" s="75" t="s">
        <v>3403</v>
      </c>
      <c r="G556" s="33" t="s">
        <v>1383</v>
      </c>
      <c r="H556" s="33" t="s">
        <v>1306</v>
      </c>
      <c r="I556" s="33" t="s">
        <v>245</v>
      </c>
      <c r="J556" s="75" t="s">
        <v>3403</v>
      </c>
      <c r="K556" s="38">
        <v>4.0049999999999999</v>
      </c>
      <c r="L556" s="33" t="s">
        <v>48</v>
      </c>
      <c r="M556" s="36">
        <v>1.6250000000000001E-2</v>
      </c>
      <c r="N556" s="36">
        <v>7.238E-2</v>
      </c>
      <c r="O556" s="38">
        <v>2000000</v>
      </c>
      <c r="P556" s="40">
        <v>81.631600000000006</v>
      </c>
      <c r="Q556" s="38">
        <v>0</v>
      </c>
      <c r="R556" s="38">
        <v>6549.4665299999997</v>
      </c>
      <c r="S556" s="36">
        <v>5.7142857140000001E-3</v>
      </c>
      <c r="T556" s="36">
        <v>5.1618347299999998E-4</v>
      </c>
      <c r="U556" s="36">
        <v>9.9471815888086201E-5</v>
      </c>
    </row>
    <row r="557" spans="2:21" x14ac:dyDescent="0.2">
      <c r="B557" s="32" t="s">
        <v>1461</v>
      </c>
      <c r="C557" s="33" t="s">
        <v>1462</v>
      </c>
      <c r="D557" s="33" t="s">
        <v>1392</v>
      </c>
      <c r="E557" s="33" t="s">
        <v>1289</v>
      </c>
      <c r="F557" s="75" t="s">
        <v>3403</v>
      </c>
      <c r="G557" s="33" t="s">
        <v>1383</v>
      </c>
      <c r="H557" s="33" t="s">
        <v>1306</v>
      </c>
      <c r="I557" s="33" t="s">
        <v>245</v>
      </c>
      <c r="J557" s="75" t="s">
        <v>3403</v>
      </c>
      <c r="K557" s="38">
        <v>2.8820000000000001</v>
      </c>
      <c r="L557" s="33" t="s">
        <v>48</v>
      </c>
      <c r="M557" s="36">
        <v>2.375E-2</v>
      </c>
      <c r="N557" s="36">
        <v>6.9980000000000001E-2</v>
      </c>
      <c r="O557" s="38">
        <v>12500000</v>
      </c>
      <c r="P557" s="40">
        <v>90.041899999999998</v>
      </c>
      <c r="Q557" s="38">
        <v>0</v>
      </c>
      <c r="R557" s="38">
        <v>45151.510750000001</v>
      </c>
      <c r="S557" s="36">
        <v>4.1666666666000003E-2</v>
      </c>
      <c r="T557" s="36">
        <v>3.558528549E-3</v>
      </c>
      <c r="U557" s="36">
        <v>6.8575093000000002E-4</v>
      </c>
    </row>
    <row r="558" spans="2:21" x14ac:dyDescent="0.2">
      <c r="B558" s="32" t="s">
        <v>1463</v>
      </c>
      <c r="C558" s="33" t="s">
        <v>1464</v>
      </c>
      <c r="D558" s="33" t="s">
        <v>243</v>
      </c>
      <c r="E558" s="33" t="s">
        <v>1289</v>
      </c>
      <c r="F558" s="75" t="s">
        <v>3403</v>
      </c>
      <c r="G558" s="33" t="s">
        <v>1418</v>
      </c>
      <c r="H558" s="33" t="s">
        <v>1456</v>
      </c>
      <c r="I558" s="33" t="s">
        <v>239</v>
      </c>
      <c r="J558" s="75" t="s">
        <v>3403</v>
      </c>
      <c r="K558" s="38">
        <v>1.048</v>
      </c>
      <c r="L558" s="33" t="s">
        <v>47</v>
      </c>
      <c r="M558" s="36">
        <v>6.25E-2</v>
      </c>
      <c r="N558" s="36">
        <v>5.5129999999999998E-2</v>
      </c>
      <c r="O558" s="38">
        <v>2500000</v>
      </c>
      <c r="P558" s="40">
        <v>101.9984</v>
      </c>
      <c r="Q558" s="38">
        <v>0</v>
      </c>
      <c r="R558" s="38">
        <v>9248.7049100000004</v>
      </c>
      <c r="S558" s="36">
        <v>1.25E-3</v>
      </c>
      <c r="T558" s="36">
        <v>7.2891869799999998E-4</v>
      </c>
      <c r="U558" s="36">
        <v>1.40467237E-4</v>
      </c>
    </row>
    <row r="559" spans="2:21" x14ac:dyDescent="0.2">
      <c r="B559" s="32" t="s">
        <v>1465</v>
      </c>
      <c r="C559" s="33" t="s">
        <v>1466</v>
      </c>
      <c r="D559" s="33" t="s">
        <v>258</v>
      </c>
      <c r="E559" s="33" t="s">
        <v>1289</v>
      </c>
      <c r="F559" s="75" t="s">
        <v>3403</v>
      </c>
      <c r="G559" s="33" t="s">
        <v>1290</v>
      </c>
      <c r="H559" s="33" t="s">
        <v>1456</v>
      </c>
      <c r="I559" s="33" t="s">
        <v>239</v>
      </c>
      <c r="J559" s="75" t="s">
        <v>3403</v>
      </c>
      <c r="K559" s="38">
        <v>4.1890000000000001</v>
      </c>
      <c r="L559" s="33" t="s">
        <v>47</v>
      </c>
      <c r="M559" s="36">
        <v>7.8750000000000001E-2</v>
      </c>
      <c r="N559" s="36">
        <v>6.4250000000000002E-2</v>
      </c>
      <c r="O559" s="38">
        <v>7000000</v>
      </c>
      <c r="P559" s="40">
        <v>107.03579999999999</v>
      </c>
      <c r="Q559" s="38">
        <v>0</v>
      </c>
      <c r="R559" s="38">
        <v>27175.31928</v>
      </c>
      <c r="S559" s="36">
        <v>1.7500000000000002E-2</v>
      </c>
      <c r="T559" s="36">
        <v>2.141769962E-3</v>
      </c>
      <c r="U559" s="36">
        <v>4.12732601E-4</v>
      </c>
    </row>
    <row r="560" spans="2:21" x14ac:dyDescent="0.2">
      <c r="B560" s="32" t="s">
        <v>1467</v>
      </c>
      <c r="C560" s="33" t="s">
        <v>1468</v>
      </c>
      <c r="D560" s="33" t="s">
        <v>1392</v>
      </c>
      <c r="E560" s="33" t="s">
        <v>1289</v>
      </c>
      <c r="F560" s="75" t="s">
        <v>3403</v>
      </c>
      <c r="G560" s="33" t="s">
        <v>1408</v>
      </c>
      <c r="H560" s="33" t="s">
        <v>1306</v>
      </c>
      <c r="I560" s="33" t="s">
        <v>245</v>
      </c>
      <c r="J560" s="75" t="s">
        <v>3403</v>
      </c>
      <c r="K560" s="38">
        <v>2.1240000000000001</v>
      </c>
      <c r="L560" s="33" t="s">
        <v>48</v>
      </c>
      <c r="M560" s="36">
        <v>1.4999999999999999E-2</v>
      </c>
      <c r="N560" s="36">
        <v>8.6980000000000002E-2</v>
      </c>
      <c r="O560" s="38">
        <v>7700000</v>
      </c>
      <c r="P560" s="40">
        <v>47.3005</v>
      </c>
      <c r="Q560" s="38">
        <v>0</v>
      </c>
      <c r="R560" s="38">
        <v>14610.802799999999</v>
      </c>
      <c r="S560" s="36">
        <v>1.0999999999999999E-2</v>
      </c>
      <c r="T560" s="36">
        <v>1.15152202E-3</v>
      </c>
      <c r="U560" s="36">
        <v>2.2190556700000001E-4</v>
      </c>
    </row>
    <row r="561" spans="2:21" x14ac:dyDescent="0.2">
      <c r="B561" s="32" t="s">
        <v>1469</v>
      </c>
      <c r="C561" s="33" t="s">
        <v>1470</v>
      </c>
      <c r="D561" s="33" t="s">
        <v>1392</v>
      </c>
      <c r="E561" s="33" t="s">
        <v>1289</v>
      </c>
      <c r="F561" s="75" t="s">
        <v>3403</v>
      </c>
      <c r="G561" s="33" t="s">
        <v>1408</v>
      </c>
      <c r="H561" s="33" t="s">
        <v>1306</v>
      </c>
      <c r="I561" s="33" t="s">
        <v>245</v>
      </c>
      <c r="J561" s="75" t="s">
        <v>3403</v>
      </c>
      <c r="K561" s="38">
        <v>4.0759999999999996</v>
      </c>
      <c r="L561" s="33" t="s">
        <v>48</v>
      </c>
      <c r="M561" s="36">
        <v>2.5000000000000001E-2</v>
      </c>
      <c r="N561" s="36">
        <v>9.0660000000000004E-2</v>
      </c>
      <c r="O561" s="38">
        <v>2000000</v>
      </c>
      <c r="P561" s="40">
        <v>58.5777</v>
      </c>
      <c r="Q561" s="38">
        <v>0</v>
      </c>
      <c r="R561" s="38">
        <v>4699.80602</v>
      </c>
      <c r="S561" s="36">
        <v>5.7142857140000001E-3</v>
      </c>
      <c r="T561" s="36">
        <v>3.7040607500000002E-4</v>
      </c>
      <c r="U561" s="36">
        <v>7.1379590534552894E-5</v>
      </c>
    </row>
    <row r="562" spans="2:21" x14ac:dyDescent="0.2">
      <c r="B562" s="32" t="s">
        <v>1471</v>
      </c>
      <c r="C562" s="33" t="s">
        <v>1472</v>
      </c>
      <c r="D562" s="33" t="s">
        <v>243</v>
      </c>
      <c r="E562" s="33" t="s">
        <v>1289</v>
      </c>
      <c r="F562" s="75" t="s">
        <v>3403</v>
      </c>
      <c r="G562" s="33" t="s">
        <v>1473</v>
      </c>
      <c r="H562" s="33" t="s">
        <v>1306</v>
      </c>
      <c r="I562" s="33" t="s">
        <v>245</v>
      </c>
      <c r="J562" s="75" t="s">
        <v>3403</v>
      </c>
      <c r="K562" s="38">
        <v>0.74</v>
      </c>
      <c r="L562" s="33" t="s">
        <v>47</v>
      </c>
      <c r="M562" s="36">
        <v>1.7999999999999999E-2</v>
      </c>
      <c r="N562" s="36">
        <v>5.9499999999999997E-2</v>
      </c>
      <c r="O562" s="38">
        <v>200000</v>
      </c>
      <c r="P562" s="40">
        <v>97.477999999999994</v>
      </c>
      <c r="Q562" s="38">
        <v>0</v>
      </c>
      <c r="R562" s="38">
        <v>707.10541000000001</v>
      </c>
      <c r="S562" s="36">
        <v>2.6666666599999998E-4</v>
      </c>
      <c r="T562" s="36">
        <v>5.5729138344559503E-5</v>
      </c>
      <c r="U562" s="36">
        <v>1.0739356989582099E-5</v>
      </c>
    </row>
    <row r="563" spans="2:21" x14ac:dyDescent="0.2">
      <c r="B563" s="32" t="s">
        <v>1474</v>
      </c>
      <c r="C563" s="33" t="s">
        <v>1475</v>
      </c>
      <c r="D563" s="33" t="s">
        <v>243</v>
      </c>
      <c r="E563" s="33" t="s">
        <v>1289</v>
      </c>
      <c r="F563" s="75" t="s">
        <v>3403</v>
      </c>
      <c r="G563" s="33" t="s">
        <v>1453</v>
      </c>
      <c r="H563" s="33" t="s">
        <v>1306</v>
      </c>
      <c r="I563" s="33" t="s">
        <v>245</v>
      </c>
      <c r="J563" s="75" t="s">
        <v>3403</v>
      </c>
      <c r="K563" s="38">
        <v>6.9450000000000003</v>
      </c>
      <c r="L563" s="33" t="s">
        <v>47</v>
      </c>
      <c r="M563" s="36">
        <v>5.8999999999999997E-2</v>
      </c>
      <c r="N563" s="36">
        <v>5.5829999999999998E-2</v>
      </c>
      <c r="O563" s="38">
        <v>2410000</v>
      </c>
      <c r="P563" s="40">
        <v>104.2394</v>
      </c>
      <c r="Q563" s="38">
        <v>0</v>
      </c>
      <c r="R563" s="38">
        <v>9111.6389199999994</v>
      </c>
      <c r="S563" s="36">
        <v>4.8199999999999996E-3</v>
      </c>
      <c r="T563" s="36">
        <v>7.1811610899999998E-4</v>
      </c>
      <c r="U563" s="36">
        <v>1.3838551000000001E-4</v>
      </c>
    </row>
    <row r="564" spans="2:21" x14ac:dyDescent="0.2">
      <c r="B564" s="32" t="s">
        <v>1476</v>
      </c>
      <c r="C564" s="33" t="s">
        <v>1477</v>
      </c>
      <c r="D564" s="33" t="s">
        <v>243</v>
      </c>
      <c r="E564" s="33" t="s">
        <v>1289</v>
      </c>
      <c r="F564" s="75" t="s">
        <v>3403</v>
      </c>
      <c r="G564" s="33" t="s">
        <v>1290</v>
      </c>
      <c r="H564" s="33" t="s">
        <v>1306</v>
      </c>
      <c r="I564" s="33" t="s">
        <v>245</v>
      </c>
      <c r="J564" s="75" t="s">
        <v>3403</v>
      </c>
      <c r="K564" s="38">
        <v>3.1640000000000001</v>
      </c>
      <c r="L564" s="33" t="s">
        <v>47</v>
      </c>
      <c r="M564" s="36">
        <v>7.7499999999999999E-2</v>
      </c>
      <c r="N564" s="36">
        <v>6.6229999999999997E-2</v>
      </c>
      <c r="O564" s="38">
        <v>9436000</v>
      </c>
      <c r="P564" s="40">
        <v>105.9365</v>
      </c>
      <c r="Q564" s="38">
        <v>0</v>
      </c>
      <c r="R564" s="38">
        <v>36256.10183</v>
      </c>
      <c r="S564" s="36">
        <v>1.5732172927E-2</v>
      </c>
      <c r="T564" s="36">
        <v>2.8574541869999998E-3</v>
      </c>
      <c r="U564" s="36">
        <v>5.5064947100000002E-4</v>
      </c>
    </row>
    <row r="565" spans="2:21" x14ac:dyDescent="0.2">
      <c r="B565" s="32" t="s">
        <v>1478</v>
      </c>
      <c r="C565" s="33" t="s">
        <v>1479</v>
      </c>
      <c r="D565" s="33" t="s">
        <v>243</v>
      </c>
      <c r="E565" s="33" t="s">
        <v>1289</v>
      </c>
      <c r="F565" s="75" t="s">
        <v>3403</v>
      </c>
      <c r="G565" s="33" t="s">
        <v>1290</v>
      </c>
      <c r="H565" s="33" t="s">
        <v>1306</v>
      </c>
      <c r="I565" s="33" t="s">
        <v>245</v>
      </c>
      <c r="J565" s="75" t="s">
        <v>3403</v>
      </c>
      <c r="K565" s="38">
        <v>4.1719999999999997</v>
      </c>
      <c r="L565" s="33" t="s">
        <v>47</v>
      </c>
      <c r="M565" s="36">
        <v>0.02</v>
      </c>
      <c r="N565" s="36">
        <v>5.9799999999999999E-2</v>
      </c>
      <c r="O565" s="38">
        <v>2500000</v>
      </c>
      <c r="P565" s="40">
        <v>88.223699999999994</v>
      </c>
      <c r="Q565" s="38">
        <v>0</v>
      </c>
      <c r="R565" s="38">
        <v>7999.6840099999999</v>
      </c>
      <c r="S565" s="36">
        <v>2.9411764700000001E-3</v>
      </c>
      <c r="T565" s="36">
        <v>6.3047954399999997E-4</v>
      </c>
      <c r="U565" s="36">
        <v>1.2149739000000001E-4</v>
      </c>
    </row>
    <row r="566" spans="2:21" x14ac:dyDescent="0.2">
      <c r="B566" s="32" t="s">
        <v>1480</v>
      </c>
      <c r="C566" s="33" t="s">
        <v>1481</v>
      </c>
      <c r="D566" s="33" t="s">
        <v>243</v>
      </c>
      <c r="E566" s="33" t="s">
        <v>1289</v>
      </c>
      <c r="F566" s="75" t="s">
        <v>3403</v>
      </c>
      <c r="G566" s="33" t="s">
        <v>1290</v>
      </c>
      <c r="H566" s="33" t="s">
        <v>1306</v>
      </c>
      <c r="I566" s="33" t="s">
        <v>245</v>
      </c>
      <c r="J566" s="75" t="s">
        <v>3403</v>
      </c>
      <c r="K566" s="38">
        <v>3.7669999999999999</v>
      </c>
      <c r="L566" s="33" t="s">
        <v>47</v>
      </c>
      <c r="M566" s="36">
        <v>7.9500000000000001E-2</v>
      </c>
      <c r="N566" s="36">
        <v>6.9349999999999995E-2</v>
      </c>
      <c r="O566" s="38">
        <v>5500000</v>
      </c>
      <c r="P566" s="40">
        <v>104.2597</v>
      </c>
      <c r="Q566" s="38">
        <v>0</v>
      </c>
      <c r="R566" s="38">
        <v>20798.24625</v>
      </c>
      <c r="S566" s="36">
        <v>8.4615384609999997E-3</v>
      </c>
      <c r="T566" s="36">
        <v>1.639173348E-3</v>
      </c>
      <c r="U566" s="36">
        <v>3.1587905800000001E-4</v>
      </c>
    </row>
    <row r="567" spans="2:21" x14ac:dyDescent="0.2">
      <c r="B567" s="32" t="s">
        <v>1482</v>
      </c>
      <c r="C567" s="33" t="s">
        <v>1483</v>
      </c>
      <c r="D567" s="33" t="s">
        <v>243</v>
      </c>
      <c r="E567" s="33" t="s">
        <v>1289</v>
      </c>
      <c r="F567" s="75" t="s">
        <v>3403</v>
      </c>
      <c r="G567" s="33" t="s">
        <v>1290</v>
      </c>
      <c r="H567" s="33" t="s">
        <v>1456</v>
      </c>
      <c r="I567" s="33" t="s">
        <v>239</v>
      </c>
      <c r="J567" s="75" t="s">
        <v>3403</v>
      </c>
      <c r="K567" s="38">
        <v>3.1579999999999999</v>
      </c>
      <c r="L567" s="33" t="s">
        <v>47</v>
      </c>
      <c r="M567" s="36">
        <v>6.8750000000000006E-2</v>
      </c>
      <c r="N567" s="36">
        <v>7.7929999999999999E-2</v>
      </c>
      <c r="O567" s="38">
        <v>1000000</v>
      </c>
      <c r="P567" s="40">
        <v>98.479299999999995</v>
      </c>
      <c r="Q567" s="38">
        <v>0</v>
      </c>
      <c r="R567" s="38">
        <v>3571.8442100000002</v>
      </c>
      <c r="S567" s="36">
        <v>2E-3</v>
      </c>
      <c r="T567" s="36">
        <v>2.8150795799999998E-4</v>
      </c>
      <c r="U567" s="36">
        <v>5.4248361757495202E-5</v>
      </c>
    </row>
    <row r="568" spans="2:21" x14ac:dyDescent="0.2">
      <c r="B568" s="32" t="s">
        <v>1484</v>
      </c>
      <c r="C568" s="33" t="s">
        <v>1485</v>
      </c>
      <c r="D568" s="33" t="s">
        <v>243</v>
      </c>
      <c r="E568" s="33" t="s">
        <v>1289</v>
      </c>
      <c r="F568" s="75" t="s">
        <v>3403</v>
      </c>
      <c r="G568" s="33" t="s">
        <v>1383</v>
      </c>
      <c r="H568" s="33" t="s">
        <v>1306</v>
      </c>
      <c r="I568" s="33" t="s">
        <v>245</v>
      </c>
      <c r="J568" s="75" t="s">
        <v>3403</v>
      </c>
      <c r="K568" s="38">
        <v>6.7830000000000004</v>
      </c>
      <c r="L568" s="33" t="s">
        <v>47</v>
      </c>
      <c r="M568" s="36">
        <v>2.75E-2</v>
      </c>
      <c r="N568" s="36">
        <v>5.919E-2</v>
      </c>
      <c r="O568" s="38">
        <v>350000</v>
      </c>
      <c r="P568" s="40">
        <v>81.635900000000007</v>
      </c>
      <c r="Q568" s="38">
        <v>0</v>
      </c>
      <c r="R568" s="38">
        <v>1036.3269299999999</v>
      </c>
      <c r="S568" s="36">
        <v>8.7500000000000002E-4</v>
      </c>
      <c r="T568" s="36">
        <v>8.1676092468536905E-5</v>
      </c>
      <c r="U568" s="36">
        <v>1.5739498951348299E-5</v>
      </c>
    </row>
    <row r="569" spans="2:21" x14ac:dyDescent="0.2">
      <c r="B569" s="32" t="s">
        <v>1486</v>
      </c>
      <c r="C569" s="33" t="s">
        <v>1487</v>
      </c>
      <c r="D569" s="33" t="s">
        <v>243</v>
      </c>
      <c r="E569" s="33" t="s">
        <v>1289</v>
      </c>
      <c r="F569" s="75" t="s">
        <v>3403</v>
      </c>
      <c r="G569" s="33" t="s">
        <v>1453</v>
      </c>
      <c r="H569" s="33" t="s">
        <v>1306</v>
      </c>
      <c r="I569" s="33" t="s">
        <v>245</v>
      </c>
      <c r="J569" s="75" t="s">
        <v>3403</v>
      </c>
      <c r="K569" s="38">
        <v>3.5680000000000001</v>
      </c>
      <c r="L569" s="33" t="s">
        <v>47</v>
      </c>
      <c r="M569" s="36">
        <v>0.06</v>
      </c>
      <c r="N569" s="36">
        <v>5.7149999999999999E-2</v>
      </c>
      <c r="O569" s="38">
        <v>5000000</v>
      </c>
      <c r="P569" s="40">
        <v>101.717</v>
      </c>
      <c r="Q569" s="38">
        <v>0</v>
      </c>
      <c r="R569" s="38">
        <v>18446.377949999998</v>
      </c>
      <c r="S569" s="36">
        <v>3.3333333329999999E-3</v>
      </c>
      <c r="T569" s="36">
        <v>1.4538154200000001E-3</v>
      </c>
      <c r="U569" s="36">
        <v>2.8015941400000001E-4</v>
      </c>
    </row>
    <row r="570" spans="2:21" x14ac:dyDescent="0.2">
      <c r="B570" s="32" t="s">
        <v>1488</v>
      </c>
      <c r="C570" s="33" t="s">
        <v>1489</v>
      </c>
      <c r="D570" s="33" t="s">
        <v>243</v>
      </c>
      <c r="E570" s="33" t="s">
        <v>1289</v>
      </c>
      <c r="F570" s="75" t="s">
        <v>3403</v>
      </c>
      <c r="G570" s="33" t="s">
        <v>1294</v>
      </c>
      <c r="H570" s="33" t="s">
        <v>1490</v>
      </c>
      <c r="I570" s="33" t="s">
        <v>245</v>
      </c>
      <c r="J570" s="75" t="s">
        <v>3403</v>
      </c>
      <c r="K570" s="38">
        <v>2.2229999999999999</v>
      </c>
      <c r="L570" s="33" t="s">
        <v>47</v>
      </c>
      <c r="M570" s="36">
        <v>6.1249999999999999E-2</v>
      </c>
      <c r="N570" s="36">
        <v>6.0350000000000001E-2</v>
      </c>
      <c r="O570" s="38">
        <v>2250000</v>
      </c>
      <c r="P570" s="40">
        <v>101.1497</v>
      </c>
      <c r="Q570" s="38">
        <v>0</v>
      </c>
      <c r="R570" s="38">
        <v>8254.5741400000006</v>
      </c>
      <c r="S570" s="36">
        <v>4.4999999999999997E-3</v>
      </c>
      <c r="T570" s="36">
        <v>6.5056821400000004E-4</v>
      </c>
      <c r="U570" s="36">
        <v>1.25368604E-4</v>
      </c>
    </row>
    <row r="571" spans="2:21" x14ac:dyDescent="0.2">
      <c r="B571" s="32" t="s">
        <v>1491</v>
      </c>
      <c r="C571" s="33" t="s">
        <v>1492</v>
      </c>
      <c r="D571" s="33" t="s">
        <v>243</v>
      </c>
      <c r="E571" s="33" t="s">
        <v>1289</v>
      </c>
      <c r="F571" s="75" t="s">
        <v>3403</v>
      </c>
      <c r="G571" s="33" t="s">
        <v>1290</v>
      </c>
      <c r="H571" s="33" t="s">
        <v>1493</v>
      </c>
      <c r="I571" s="33" t="s">
        <v>239</v>
      </c>
      <c r="J571" s="75" t="s">
        <v>3403</v>
      </c>
      <c r="K571" s="38">
        <v>5.2619999999999996</v>
      </c>
      <c r="L571" s="33" t="s">
        <v>48</v>
      </c>
      <c r="M571" s="36">
        <v>7.3749999999999996E-2</v>
      </c>
      <c r="N571" s="36">
        <v>6.7129999999999995E-2</v>
      </c>
      <c r="O571" s="38">
        <v>4000000</v>
      </c>
      <c r="P571" s="40">
        <v>107.17449999999999</v>
      </c>
      <c r="Q571" s="38">
        <v>0</v>
      </c>
      <c r="R571" s="38">
        <v>17197.648959999999</v>
      </c>
      <c r="S571" s="36">
        <v>3.2000000000000002E-3</v>
      </c>
      <c r="T571" s="36">
        <v>1.355399272E-3</v>
      </c>
      <c r="U571" s="36">
        <v>2.6119400100000002E-4</v>
      </c>
    </row>
    <row r="572" spans="2:21" x14ac:dyDescent="0.2">
      <c r="B572" s="32" t="s">
        <v>1494</v>
      </c>
      <c r="C572" s="33" t="s">
        <v>1495</v>
      </c>
      <c r="D572" s="33" t="s">
        <v>243</v>
      </c>
      <c r="E572" s="33" t="s">
        <v>1289</v>
      </c>
      <c r="F572" s="75" t="s">
        <v>3403</v>
      </c>
      <c r="G572" s="33" t="s">
        <v>1408</v>
      </c>
      <c r="H572" s="33" t="s">
        <v>1493</v>
      </c>
      <c r="I572" s="33" t="s">
        <v>239</v>
      </c>
      <c r="J572" s="75" t="s">
        <v>3403</v>
      </c>
      <c r="K572" s="38">
        <v>3.3170000000000002</v>
      </c>
      <c r="L572" s="33" t="s">
        <v>48</v>
      </c>
      <c r="M572" s="36">
        <v>4.8669999999999998E-2</v>
      </c>
      <c r="N572" s="36">
        <v>3.9719999999999998E-2</v>
      </c>
      <c r="O572" s="38">
        <v>4950000</v>
      </c>
      <c r="P572" s="40">
        <v>104.9456</v>
      </c>
      <c r="Q572" s="38">
        <v>0</v>
      </c>
      <c r="R572" s="38">
        <v>20839.488560000002</v>
      </c>
      <c r="S572" s="36">
        <v>4.9500000000000004E-3</v>
      </c>
      <c r="T572" s="36">
        <v>1.64242378E-3</v>
      </c>
      <c r="U572" s="36">
        <v>3.1650543700000001E-4</v>
      </c>
    </row>
    <row r="573" spans="2:21" x14ac:dyDescent="0.2">
      <c r="B573" s="32" t="s">
        <v>1496</v>
      </c>
      <c r="C573" s="33" t="s">
        <v>1497</v>
      </c>
      <c r="D573" s="33" t="s">
        <v>243</v>
      </c>
      <c r="E573" s="33" t="s">
        <v>1289</v>
      </c>
      <c r="F573" s="75" t="s">
        <v>3403</v>
      </c>
      <c r="G573" s="33" t="s">
        <v>1418</v>
      </c>
      <c r="H573" s="33" t="s">
        <v>1493</v>
      </c>
      <c r="I573" s="33" t="s">
        <v>239</v>
      </c>
      <c r="J573" s="75" t="s">
        <v>3403</v>
      </c>
      <c r="K573" s="38">
        <v>5.173</v>
      </c>
      <c r="L573" s="33" t="s">
        <v>47</v>
      </c>
      <c r="M573" s="36">
        <v>7.1999999999999995E-2</v>
      </c>
      <c r="N573" s="36">
        <v>5.9319999999999998E-2</v>
      </c>
      <c r="O573" s="38">
        <v>1700000</v>
      </c>
      <c r="P573" s="40">
        <v>107.157</v>
      </c>
      <c r="Q573" s="38">
        <v>0</v>
      </c>
      <c r="R573" s="38">
        <v>6607.1934799999999</v>
      </c>
      <c r="S573" s="36">
        <v>2E-3</v>
      </c>
      <c r="T573" s="36">
        <v>5.2073311E-4</v>
      </c>
      <c r="U573" s="36">
        <v>1.00348559E-4</v>
      </c>
    </row>
    <row r="574" spans="2:21" x14ac:dyDescent="0.2">
      <c r="B574" s="32" t="s">
        <v>1498</v>
      </c>
      <c r="C574" s="33" t="s">
        <v>1499</v>
      </c>
      <c r="D574" s="33" t="s">
        <v>243</v>
      </c>
      <c r="E574" s="33" t="s">
        <v>1289</v>
      </c>
      <c r="F574" s="75" t="s">
        <v>3403</v>
      </c>
      <c r="G574" s="33" t="s">
        <v>1408</v>
      </c>
      <c r="H574" s="33" t="s">
        <v>1493</v>
      </c>
      <c r="I574" s="33" t="s">
        <v>239</v>
      </c>
      <c r="J574" s="75" t="s">
        <v>3403</v>
      </c>
      <c r="K574" s="38">
        <v>4.899</v>
      </c>
      <c r="L574" s="33" t="s">
        <v>47</v>
      </c>
      <c r="M574" s="36">
        <v>7.3499999999999996E-2</v>
      </c>
      <c r="N574" s="36">
        <v>5.8999999999999997E-2</v>
      </c>
      <c r="O574" s="38">
        <v>3000000</v>
      </c>
      <c r="P574" s="40">
        <v>109.7908</v>
      </c>
      <c r="Q574" s="38">
        <v>0</v>
      </c>
      <c r="R574" s="38">
        <v>11946.336929999999</v>
      </c>
      <c r="S574" s="36">
        <v>2.6086956519999998E-3</v>
      </c>
      <c r="T574" s="36">
        <v>9.4152732199999996E-4</v>
      </c>
      <c r="U574" s="36">
        <v>1.81438262E-4</v>
      </c>
    </row>
    <row r="575" spans="2:21" x14ac:dyDescent="0.2">
      <c r="B575" s="32" t="s">
        <v>1500</v>
      </c>
      <c r="C575" s="33" t="s">
        <v>1501</v>
      </c>
      <c r="D575" s="33" t="s">
        <v>1392</v>
      </c>
      <c r="E575" s="33" t="s">
        <v>1289</v>
      </c>
      <c r="F575" s="75" t="s">
        <v>3403</v>
      </c>
      <c r="G575" s="33" t="s">
        <v>1383</v>
      </c>
      <c r="H575" s="33" t="s">
        <v>1490</v>
      </c>
      <c r="I575" s="33" t="s">
        <v>245</v>
      </c>
      <c r="J575" s="75" t="s">
        <v>3403</v>
      </c>
      <c r="K575" s="38">
        <v>2.472</v>
      </c>
      <c r="L575" s="33" t="s">
        <v>48</v>
      </c>
      <c r="M575" s="36">
        <v>2.9499999999999998E-2</v>
      </c>
      <c r="N575" s="36">
        <v>0.1108</v>
      </c>
      <c r="O575" s="38">
        <v>18091000</v>
      </c>
      <c r="P575" s="40">
        <v>83.880499999999998</v>
      </c>
      <c r="Q575" s="38">
        <v>0</v>
      </c>
      <c r="R575" s="38">
        <v>60875.312960000003</v>
      </c>
      <c r="S575" s="36">
        <v>4.5227499999999997E-2</v>
      </c>
      <c r="T575" s="36">
        <v>4.7977694549999998E-3</v>
      </c>
      <c r="U575" s="36">
        <v>9.2456047999999998E-4</v>
      </c>
    </row>
    <row r="576" spans="2:21" x14ac:dyDescent="0.2">
      <c r="B576" s="32" t="s">
        <v>1502</v>
      </c>
      <c r="C576" s="33" t="s">
        <v>1503</v>
      </c>
      <c r="D576" s="33" t="s">
        <v>243</v>
      </c>
      <c r="E576" s="33" t="s">
        <v>1289</v>
      </c>
      <c r="F576" s="75" t="s">
        <v>3403</v>
      </c>
      <c r="G576" s="33" t="s">
        <v>1383</v>
      </c>
      <c r="H576" s="33" t="s">
        <v>1490</v>
      </c>
      <c r="I576" s="33" t="s">
        <v>245</v>
      </c>
      <c r="J576" s="75" t="s">
        <v>3403</v>
      </c>
      <c r="K576" s="38">
        <v>1.204</v>
      </c>
      <c r="L576" s="33" t="s">
        <v>48</v>
      </c>
      <c r="M576" s="36">
        <v>0.03</v>
      </c>
      <c r="N576" s="36">
        <v>0.10992</v>
      </c>
      <c r="O576" s="38">
        <v>35340000</v>
      </c>
      <c r="P576" s="40">
        <v>93.480099999999993</v>
      </c>
      <c r="Q576" s="38">
        <v>0</v>
      </c>
      <c r="R576" s="38">
        <v>132526.68541999999</v>
      </c>
      <c r="S576" s="36">
        <v>6.4254545454000001E-2</v>
      </c>
      <c r="T576" s="36">
        <v>1.0444833092E-2</v>
      </c>
      <c r="U576" s="36">
        <v>2.0127853140000001E-3</v>
      </c>
    </row>
    <row r="577" spans="2:21" x14ac:dyDescent="0.2">
      <c r="B577" s="32" t="s">
        <v>1504</v>
      </c>
      <c r="C577" s="33" t="s">
        <v>1505</v>
      </c>
      <c r="D577" s="33" t="s">
        <v>243</v>
      </c>
      <c r="E577" s="33" t="s">
        <v>1289</v>
      </c>
      <c r="F577" s="75" t="s">
        <v>3403</v>
      </c>
      <c r="G577" s="33" t="s">
        <v>1290</v>
      </c>
      <c r="H577" s="33" t="s">
        <v>1493</v>
      </c>
      <c r="I577" s="33" t="s">
        <v>239</v>
      </c>
      <c r="J577" s="75" t="s">
        <v>3403</v>
      </c>
      <c r="K577" s="38">
        <v>4.1310000000000002</v>
      </c>
      <c r="L577" s="33" t="s">
        <v>47</v>
      </c>
      <c r="M577" s="36">
        <v>7.4999999999999997E-2</v>
      </c>
      <c r="N577" s="36">
        <v>7.5230000000000005E-2</v>
      </c>
      <c r="O577" s="38">
        <v>6000000</v>
      </c>
      <c r="P577" s="40">
        <v>101.13420000000001</v>
      </c>
      <c r="Q577" s="38">
        <v>0</v>
      </c>
      <c r="R577" s="38">
        <v>22008.8246</v>
      </c>
      <c r="S577" s="36">
        <v>6.0000000000000001E-3</v>
      </c>
      <c r="T577" s="36">
        <v>1.7345827270000001E-3</v>
      </c>
      <c r="U577" s="36">
        <v>3.3426504800000001E-4</v>
      </c>
    </row>
    <row r="578" spans="2:21" x14ac:dyDescent="0.2">
      <c r="B578" s="32" t="s">
        <v>1506</v>
      </c>
      <c r="C578" s="33" t="s">
        <v>1507</v>
      </c>
      <c r="D578" s="33" t="s">
        <v>243</v>
      </c>
      <c r="E578" s="33" t="s">
        <v>1289</v>
      </c>
      <c r="F578" s="75" t="s">
        <v>3403</v>
      </c>
      <c r="G578" s="33" t="s">
        <v>1418</v>
      </c>
      <c r="H578" s="33" t="s">
        <v>1490</v>
      </c>
      <c r="I578" s="33" t="s">
        <v>245</v>
      </c>
      <c r="J578" s="75" t="s">
        <v>3403</v>
      </c>
      <c r="K578" s="38">
        <v>6.2889999999999997</v>
      </c>
      <c r="L578" s="33" t="s">
        <v>47</v>
      </c>
      <c r="M578" s="36">
        <v>5.8999999999999997E-2</v>
      </c>
      <c r="N578" s="36">
        <v>7.5160000000000005E-2</v>
      </c>
      <c r="O578" s="38">
        <v>3000000</v>
      </c>
      <c r="P578" s="40">
        <v>91.381799999999998</v>
      </c>
      <c r="Q578" s="38">
        <v>0</v>
      </c>
      <c r="R578" s="38">
        <v>9943.2536500000006</v>
      </c>
      <c r="S578" s="36">
        <v>0.01</v>
      </c>
      <c r="T578" s="36">
        <v>7.8365820700000005E-4</v>
      </c>
      <c r="U578" s="36">
        <v>1.5101588599999999E-4</v>
      </c>
    </row>
    <row r="579" spans="2:21" x14ac:dyDescent="0.2">
      <c r="B579" s="32" t="s">
        <v>1508</v>
      </c>
      <c r="C579" s="33" t="s">
        <v>1509</v>
      </c>
      <c r="D579" s="33" t="s">
        <v>243</v>
      </c>
      <c r="E579" s="33" t="s">
        <v>1289</v>
      </c>
      <c r="F579" s="75" t="s">
        <v>3403</v>
      </c>
      <c r="G579" s="33" t="s">
        <v>1383</v>
      </c>
      <c r="H579" s="33" t="s">
        <v>1493</v>
      </c>
      <c r="I579" s="33" t="s">
        <v>239</v>
      </c>
      <c r="J579" s="75" t="s">
        <v>3403</v>
      </c>
      <c r="K579" s="38">
        <v>1.06</v>
      </c>
      <c r="L579" s="33" t="s">
        <v>48</v>
      </c>
      <c r="M579" s="36">
        <v>0.02</v>
      </c>
      <c r="N579" s="36">
        <v>7.5670000000000001E-2</v>
      </c>
      <c r="O579" s="38">
        <v>27817000</v>
      </c>
      <c r="P579" s="40">
        <v>95.201999999999998</v>
      </c>
      <c r="Q579" s="38">
        <v>0</v>
      </c>
      <c r="R579" s="38">
        <v>106236.55652</v>
      </c>
      <c r="S579" s="36">
        <v>9.2723333332999994E-2</v>
      </c>
      <c r="T579" s="36">
        <v>8.3728276880000001E-3</v>
      </c>
      <c r="U579" s="36">
        <v>1.613496785E-3</v>
      </c>
    </row>
    <row r="580" spans="2:21" x14ac:dyDescent="0.2">
      <c r="B580" s="32" t="s">
        <v>1510</v>
      </c>
      <c r="C580" s="33" t="s">
        <v>1511</v>
      </c>
      <c r="D580" s="33" t="s">
        <v>243</v>
      </c>
      <c r="E580" s="33" t="s">
        <v>1289</v>
      </c>
      <c r="F580" s="75" t="s">
        <v>3403</v>
      </c>
      <c r="G580" s="33" t="s">
        <v>1290</v>
      </c>
      <c r="H580" s="33" t="s">
        <v>1493</v>
      </c>
      <c r="I580" s="33" t="s">
        <v>239</v>
      </c>
      <c r="J580" s="75" t="s">
        <v>3403</v>
      </c>
      <c r="K580" s="38">
        <v>3.9430000000000001</v>
      </c>
      <c r="L580" s="33" t="s">
        <v>47</v>
      </c>
      <c r="M580" s="36">
        <v>7.6249999999999998E-2</v>
      </c>
      <c r="N580" s="36">
        <v>7.6789999999999997E-2</v>
      </c>
      <c r="O580" s="38">
        <v>1000000</v>
      </c>
      <c r="P580" s="40">
        <v>99.740099999999998</v>
      </c>
      <c r="Q580" s="38">
        <v>0</v>
      </c>
      <c r="R580" s="38">
        <v>3617.5734200000002</v>
      </c>
      <c r="S580" s="36">
        <v>2E-3</v>
      </c>
      <c r="T580" s="36">
        <v>2.8511201600000001E-4</v>
      </c>
      <c r="U580" s="36">
        <v>5.4942886653071402E-5</v>
      </c>
    </row>
    <row r="581" spans="2:21" x14ac:dyDescent="0.2">
      <c r="B581" s="32" t="s">
        <v>1512</v>
      </c>
      <c r="C581" s="33" t="s">
        <v>1513</v>
      </c>
      <c r="D581" s="33" t="s">
        <v>243</v>
      </c>
      <c r="E581" s="33" t="s">
        <v>1289</v>
      </c>
      <c r="F581" s="75" t="s">
        <v>3403</v>
      </c>
      <c r="G581" s="33" t="s">
        <v>1290</v>
      </c>
      <c r="H581" s="33" t="s">
        <v>1313</v>
      </c>
      <c r="I581" s="33" t="s">
        <v>245</v>
      </c>
      <c r="J581" s="75" t="s">
        <v>3403</v>
      </c>
      <c r="K581" s="38">
        <v>3.944</v>
      </c>
      <c r="L581" s="33" t="s">
        <v>49</v>
      </c>
      <c r="M581" s="36">
        <v>8.5000000000000006E-2</v>
      </c>
      <c r="N581" s="36">
        <v>8.4709999999999994E-2</v>
      </c>
      <c r="O581" s="38">
        <v>1000000</v>
      </c>
      <c r="P581" s="40">
        <v>101.3475</v>
      </c>
      <c r="Q581" s="38">
        <v>0</v>
      </c>
      <c r="R581" s="38">
        <v>4683.1666400000004</v>
      </c>
      <c r="S581" s="36">
        <v>1.3333333330000001E-3</v>
      </c>
      <c r="T581" s="36">
        <v>3.69094675E-4</v>
      </c>
      <c r="U581" s="36">
        <v>7.1126875395652596E-5</v>
      </c>
    </row>
    <row r="582" spans="2:21" x14ac:dyDescent="0.2">
      <c r="B582" s="32" t="s">
        <v>1514</v>
      </c>
      <c r="C582" s="33" t="s">
        <v>1515</v>
      </c>
      <c r="D582" s="33" t="s">
        <v>243</v>
      </c>
      <c r="E582" s="33" t="s">
        <v>1289</v>
      </c>
      <c r="F582" s="75" t="s">
        <v>3403</v>
      </c>
      <c r="G582" s="33" t="s">
        <v>1383</v>
      </c>
      <c r="H582" s="33" t="s">
        <v>1516</v>
      </c>
      <c r="I582" s="33" t="s">
        <v>239</v>
      </c>
      <c r="J582" s="75" t="s">
        <v>3403</v>
      </c>
      <c r="K582" s="38">
        <v>3.496</v>
      </c>
      <c r="L582" s="33" t="s">
        <v>48</v>
      </c>
      <c r="M582" s="36">
        <v>2.6249999999999999E-2</v>
      </c>
      <c r="N582" s="36">
        <v>0.10044</v>
      </c>
      <c r="O582" s="38">
        <v>13285000</v>
      </c>
      <c r="P582" s="40">
        <v>78.943700000000007</v>
      </c>
      <c r="Q582" s="38">
        <v>0</v>
      </c>
      <c r="R582" s="38">
        <v>42072.33915</v>
      </c>
      <c r="S582" s="36">
        <v>4.4283333332999997E-2</v>
      </c>
      <c r="T582" s="36">
        <v>3.3158496250000002E-3</v>
      </c>
      <c r="U582" s="36">
        <v>6.3898516799999999E-4</v>
      </c>
    </row>
    <row r="583" spans="2:21" x14ac:dyDescent="0.2">
      <c r="B583" s="32" t="s">
        <v>1517</v>
      </c>
      <c r="C583" s="33" t="s">
        <v>1518</v>
      </c>
      <c r="D583" s="33" t="s">
        <v>243</v>
      </c>
      <c r="E583" s="33" t="s">
        <v>1289</v>
      </c>
      <c r="F583" s="75" t="s">
        <v>3403</v>
      </c>
      <c r="G583" s="33" t="s">
        <v>1383</v>
      </c>
      <c r="H583" s="33" t="s">
        <v>1516</v>
      </c>
      <c r="I583" s="33" t="s">
        <v>239</v>
      </c>
      <c r="J583" s="75" t="s">
        <v>3403</v>
      </c>
      <c r="K583" s="38">
        <v>1.6459999999999999</v>
      </c>
      <c r="L583" s="33" t="s">
        <v>48</v>
      </c>
      <c r="M583" s="36">
        <v>0.03</v>
      </c>
      <c r="N583" s="36">
        <v>9.8790000000000003E-2</v>
      </c>
      <c r="O583" s="38">
        <v>5546000</v>
      </c>
      <c r="P583" s="40">
        <v>92.901799999999994</v>
      </c>
      <c r="Q583" s="38">
        <v>0</v>
      </c>
      <c r="R583" s="38">
        <v>20669.10239</v>
      </c>
      <c r="S583" s="36">
        <v>1.1091999999999999E-2</v>
      </c>
      <c r="T583" s="36">
        <v>1.628995126E-3</v>
      </c>
      <c r="U583" s="36">
        <v>3.1391764999999999E-4</v>
      </c>
    </row>
    <row r="584" spans="2:21" x14ac:dyDescent="0.2">
      <c r="B584" s="32" t="s">
        <v>1519</v>
      </c>
      <c r="C584" s="33" t="s">
        <v>1520</v>
      </c>
      <c r="D584" s="33" t="s">
        <v>252</v>
      </c>
      <c r="E584" s="33" t="s">
        <v>1289</v>
      </c>
      <c r="F584" s="75" t="s">
        <v>3403</v>
      </c>
      <c r="G584" s="33" t="s">
        <v>1294</v>
      </c>
      <c r="H584" s="33" t="s">
        <v>1521</v>
      </c>
      <c r="I584" s="33" t="s">
        <v>245</v>
      </c>
      <c r="J584" s="75" t="s">
        <v>3403</v>
      </c>
      <c r="K584" s="38">
        <v>2.9929999999999999</v>
      </c>
      <c r="L584" s="33" t="s">
        <v>47</v>
      </c>
      <c r="M584" s="36">
        <v>6.5000000000000002E-2</v>
      </c>
      <c r="N584" s="36">
        <v>9.7059999999999994E-2</v>
      </c>
      <c r="O584" s="38">
        <v>55823000</v>
      </c>
      <c r="P584" s="40">
        <v>92.1905</v>
      </c>
      <c r="Q584" s="38">
        <v>0</v>
      </c>
      <c r="R584" s="38">
        <v>186658.12469999999</v>
      </c>
      <c r="S584" s="36">
        <v>0.12405111111100001</v>
      </c>
      <c r="T584" s="36">
        <v>1.4711097252E-2</v>
      </c>
      <c r="U584" s="36">
        <v>2.8349213670000001E-3</v>
      </c>
    </row>
    <row r="585" spans="2:21" x14ac:dyDescent="0.2">
      <c r="B585" s="32" t="s">
        <v>1522</v>
      </c>
      <c r="C585" s="33" t="s">
        <v>1523</v>
      </c>
      <c r="D585" s="33" t="s">
        <v>243</v>
      </c>
      <c r="E585" s="33" t="s">
        <v>1289</v>
      </c>
      <c r="F585" s="75" t="s">
        <v>3403</v>
      </c>
      <c r="G585" s="33" t="s">
        <v>1294</v>
      </c>
      <c r="H585" s="33" t="s">
        <v>1521</v>
      </c>
      <c r="I585" s="33" t="s">
        <v>245</v>
      </c>
      <c r="J585" s="75" t="s">
        <v>3403</v>
      </c>
      <c r="K585" s="38">
        <v>1.6830000000000001</v>
      </c>
      <c r="L585" s="33" t="s">
        <v>47</v>
      </c>
      <c r="M585" s="36">
        <v>8.2500000000000004E-2</v>
      </c>
      <c r="N585" s="36">
        <v>7.5609999999999997E-2</v>
      </c>
      <c r="O585" s="38">
        <v>12008848.18</v>
      </c>
      <c r="P585" s="40">
        <v>102.43429999999999</v>
      </c>
      <c r="Q585" s="38">
        <v>0</v>
      </c>
      <c r="R585" s="38">
        <v>44616.378299999997</v>
      </c>
      <c r="S585" s="36">
        <v>3.6950302092000002E-2</v>
      </c>
      <c r="T585" s="36">
        <v>3.5163531250000002E-3</v>
      </c>
      <c r="U585" s="36">
        <v>6.7762345900000004E-4</v>
      </c>
    </row>
    <row r="586" spans="2:21" x14ac:dyDescent="0.2">
      <c r="B586" s="32" t="s">
        <v>1524</v>
      </c>
      <c r="C586" s="33" t="s">
        <v>1525</v>
      </c>
      <c r="D586" s="33" t="s">
        <v>243</v>
      </c>
      <c r="E586" s="33" t="s">
        <v>1289</v>
      </c>
      <c r="F586" s="75" t="s">
        <v>3403</v>
      </c>
      <c r="G586" s="33" t="s">
        <v>1294</v>
      </c>
      <c r="H586" s="33" t="s">
        <v>1526</v>
      </c>
      <c r="I586" s="33" t="s">
        <v>239</v>
      </c>
      <c r="J586" s="75" t="s">
        <v>3403</v>
      </c>
      <c r="K586" s="38">
        <v>2.226</v>
      </c>
      <c r="L586" s="33" t="s">
        <v>47</v>
      </c>
      <c r="M586" s="36">
        <v>0.09</v>
      </c>
      <c r="N586" s="36">
        <v>9.5560000000000006E-2</v>
      </c>
      <c r="O586" s="38">
        <v>40290000</v>
      </c>
      <c r="P586" s="40">
        <v>102.96899999999999</v>
      </c>
      <c r="Q586" s="38">
        <v>0</v>
      </c>
      <c r="R586" s="38">
        <v>150470.48405</v>
      </c>
      <c r="S586" s="36">
        <v>6.4463999999999994E-2</v>
      </c>
      <c r="T586" s="36">
        <v>1.18590387E-2</v>
      </c>
      <c r="U586" s="36">
        <v>2.2853116679999999E-3</v>
      </c>
    </row>
    <row r="10000" spans="52:52" ht="12.75" customHeight="1" x14ac:dyDescent="0.2">
      <c r="AZ10000" s="26">
        <v>1</v>
      </c>
    </row>
  </sheetData>
  <autoFilter ref="B8:U8" xr:uid="{A402DCBE-93C2-4C60-9E08-90FFE9FE77EC}"/>
  <mergeCells count="2">
    <mergeCell ref="B6:U6"/>
    <mergeCell ref="B7:U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B1:AZ10000"/>
  <sheetViews>
    <sheetView rightToLeft="1" workbookViewId="0">
      <selection activeCell="B7" sqref="B7:O207"/>
    </sheetView>
  </sheetViews>
  <sheetFormatPr defaultColWidth="9.140625" defaultRowHeight="12.75" customHeight="1" x14ac:dyDescent="0.2"/>
  <cols>
    <col min="1" max="1" width="9.140625" style="26"/>
    <col min="2" max="2" width="25.28515625" style="26" customWidth="1"/>
    <col min="3" max="3" width="12.140625" style="26" customWidth="1"/>
    <col min="4" max="5" width="10.85546875" style="26" customWidth="1"/>
    <col min="6" max="6" width="11.7109375" style="26" bestFit="1" customWidth="1"/>
    <col min="7" max="7" width="38.7109375" style="26" bestFit="1" customWidth="1"/>
    <col min="8" max="8" width="13.28515625" style="26" bestFit="1" customWidth="1"/>
    <col min="9" max="9" width="12.7109375" style="26" bestFit="1" customWidth="1"/>
    <col min="10" max="10" width="10.85546875" style="26" customWidth="1"/>
    <col min="11" max="11" width="17" style="26" bestFit="1" customWidth="1"/>
    <col min="12" max="12" width="13.140625" style="26" bestFit="1" customWidth="1"/>
    <col min="13" max="13" width="21.7109375" style="26" bestFit="1" customWidth="1"/>
    <col min="14" max="14" width="25.28515625" style="26" bestFit="1" customWidth="1"/>
    <col min="15" max="15" width="22.85546875" style="26" bestFit="1" customWidth="1"/>
    <col min="16" max="16384" width="9.140625" style="26"/>
  </cols>
  <sheetData>
    <row r="1" spans="2:15" ht="12.75" customHeight="1" x14ac:dyDescent="0.2">
      <c r="B1" s="25" t="s">
        <v>66</v>
      </c>
      <c r="C1" s="25" t="s">
        <v>1</v>
      </c>
    </row>
    <row r="2" spans="2:15" ht="12.75" customHeight="1" x14ac:dyDescent="0.2">
      <c r="B2" s="25" t="s">
        <v>2</v>
      </c>
      <c r="C2" s="25" t="s">
        <v>3</v>
      </c>
    </row>
    <row r="6" spans="2:15" ht="12.75" customHeight="1" thickBot="1" x14ac:dyDescent="0.25">
      <c r="B6" s="69" t="s">
        <v>1528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  <c r="O6" s="71" t="s">
        <v>3415</v>
      </c>
    </row>
    <row r="7" spans="2:15" ht="12.75" customHeight="1" thickBot="1" x14ac:dyDescent="0.25">
      <c r="B7" s="79" t="s">
        <v>1529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  <c r="O7" s="85" t="s">
        <v>3403</v>
      </c>
    </row>
    <row r="8" spans="2:15" ht="12.75" customHeight="1" thickBot="1" x14ac:dyDescent="0.25">
      <c r="B8" s="62" t="s">
        <v>68</v>
      </c>
      <c r="C8" s="27" t="s">
        <v>69</v>
      </c>
      <c r="D8" s="27" t="s">
        <v>137</v>
      </c>
      <c r="E8" s="27" t="s">
        <v>304</v>
      </c>
      <c r="F8" s="27" t="s">
        <v>70</v>
      </c>
      <c r="G8" s="27" t="s">
        <v>305</v>
      </c>
      <c r="H8" s="27" t="s">
        <v>73</v>
      </c>
      <c r="I8" s="27" t="s">
        <v>140</v>
      </c>
      <c r="J8" s="27" t="s">
        <v>141</v>
      </c>
      <c r="K8" s="27" t="s">
        <v>1530</v>
      </c>
      <c r="L8" s="27" t="s">
        <v>76</v>
      </c>
      <c r="M8" s="27" t="s">
        <v>143</v>
      </c>
      <c r="N8" s="27" t="s">
        <v>77</v>
      </c>
      <c r="O8" s="65" t="s">
        <v>307</v>
      </c>
    </row>
    <row r="9" spans="2:15" ht="12.75" customHeight="1" thickBot="1" x14ac:dyDescent="0.25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86" t="s">
        <v>3403</v>
      </c>
      <c r="H9" s="86" t="s">
        <v>3403</v>
      </c>
      <c r="I9" s="28" t="s">
        <v>147</v>
      </c>
      <c r="J9" s="28" t="s">
        <v>148</v>
      </c>
      <c r="K9" s="28" t="s">
        <v>8</v>
      </c>
      <c r="L9" s="28" t="s">
        <v>8</v>
      </c>
      <c r="M9" s="28" t="s">
        <v>9</v>
      </c>
      <c r="N9" s="28" t="s">
        <v>9</v>
      </c>
      <c r="O9" s="66" t="s">
        <v>9</v>
      </c>
    </row>
    <row r="10" spans="2:15" ht="12.75" customHeight="1" thickBot="1" x14ac:dyDescent="0.25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66" t="s">
        <v>151</v>
      </c>
    </row>
    <row r="11" spans="2:15" ht="12.75" customHeight="1" thickBot="1" x14ac:dyDescent="0.25">
      <c r="B11" s="63" t="s">
        <v>1531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75" t="s">
        <v>3403</v>
      </c>
      <c r="J11" s="75" t="s">
        <v>3403</v>
      </c>
      <c r="K11" s="75" t="s">
        <v>3403</v>
      </c>
      <c r="L11" s="37">
        <v>9420406.3397100009</v>
      </c>
      <c r="M11" s="75" t="s">
        <v>3403</v>
      </c>
      <c r="N11" s="31">
        <v>1</v>
      </c>
      <c r="O11" s="67">
        <v>0.14307500018800001</v>
      </c>
    </row>
    <row r="12" spans="2:15" ht="12.75" customHeight="1" thickBot="1" x14ac:dyDescent="0.25">
      <c r="B12" s="63" t="s">
        <v>1532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75" t="s">
        <v>3403</v>
      </c>
      <c r="K12" s="75" t="s">
        <v>3403</v>
      </c>
      <c r="L12" s="37">
        <v>8526840.6041199993</v>
      </c>
      <c r="M12" s="75" t="s">
        <v>3403</v>
      </c>
      <c r="N12" s="31">
        <v>0.90514573327600001</v>
      </c>
      <c r="O12" s="67">
        <v>0.129503725959</v>
      </c>
    </row>
    <row r="13" spans="2:15" ht="12.75" customHeight="1" thickBot="1" x14ac:dyDescent="0.25">
      <c r="B13" s="63" t="s">
        <v>1533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75" t="s">
        <v>3403</v>
      </c>
      <c r="K13" s="75" t="s">
        <v>3403</v>
      </c>
      <c r="L13" s="37">
        <v>4593988.3680800004</v>
      </c>
      <c r="M13" s="75" t="s">
        <v>3403</v>
      </c>
      <c r="N13" s="31">
        <v>0.487663504355</v>
      </c>
      <c r="O13" s="67">
        <v>6.9772455977000006E-2</v>
      </c>
    </row>
    <row r="14" spans="2:15" ht="12.75" customHeight="1" thickBot="1" x14ac:dyDescent="0.25">
      <c r="B14" s="64" t="s">
        <v>1534</v>
      </c>
      <c r="C14" s="33" t="s">
        <v>1535</v>
      </c>
      <c r="D14" s="33" t="s">
        <v>161</v>
      </c>
      <c r="E14" s="33" t="s">
        <v>316</v>
      </c>
      <c r="F14" s="34">
        <v>1682</v>
      </c>
      <c r="G14" s="33" t="s">
        <v>395</v>
      </c>
      <c r="H14" s="33" t="s">
        <v>46</v>
      </c>
      <c r="I14" s="38">
        <v>2827552.84</v>
      </c>
      <c r="J14" s="41">
        <v>2400</v>
      </c>
      <c r="K14" s="38">
        <v>0</v>
      </c>
      <c r="L14" s="38">
        <v>67861.268160000007</v>
      </c>
      <c r="M14" s="36">
        <v>1.2598382853999999E-2</v>
      </c>
      <c r="N14" s="36">
        <v>7.2036455440000003E-3</v>
      </c>
      <c r="O14" s="68">
        <v>1.030661587E-3</v>
      </c>
    </row>
    <row r="15" spans="2:15" ht="12.75" customHeight="1" thickBot="1" x14ac:dyDescent="0.25">
      <c r="B15" s="64" t="s">
        <v>1536</v>
      </c>
      <c r="C15" s="33" t="s">
        <v>1537</v>
      </c>
      <c r="D15" s="33" t="s">
        <v>161</v>
      </c>
      <c r="E15" s="33" t="s">
        <v>316</v>
      </c>
      <c r="F15" s="34">
        <v>720</v>
      </c>
      <c r="G15" s="33" t="s">
        <v>666</v>
      </c>
      <c r="H15" s="33" t="s">
        <v>46</v>
      </c>
      <c r="I15" s="38">
        <v>269896</v>
      </c>
      <c r="J15" s="41">
        <v>7120</v>
      </c>
      <c r="K15" s="38">
        <v>0</v>
      </c>
      <c r="L15" s="38">
        <v>19216.5952</v>
      </c>
      <c r="M15" s="36">
        <v>2.2900064359999998E-3</v>
      </c>
      <c r="N15" s="36">
        <v>2.0398902660000002E-3</v>
      </c>
      <c r="O15" s="68">
        <v>2.9185730000000002E-4</v>
      </c>
    </row>
    <row r="16" spans="2:15" ht="12.75" customHeight="1" thickBot="1" x14ac:dyDescent="0.25">
      <c r="B16" s="64" t="s">
        <v>1538</v>
      </c>
      <c r="C16" s="33" t="s">
        <v>1539</v>
      </c>
      <c r="D16" s="33" t="s">
        <v>161</v>
      </c>
      <c r="E16" s="33" t="s">
        <v>316</v>
      </c>
      <c r="F16" s="34">
        <v>1581</v>
      </c>
      <c r="G16" s="33" t="s">
        <v>666</v>
      </c>
      <c r="H16" s="33" t="s">
        <v>46</v>
      </c>
      <c r="I16" s="38">
        <v>4606832</v>
      </c>
      <c r="J16" s="41">
        <v>1336</v>
      </c>
      <c r="K16" s="38">
        <v>0</v>
      </c>
      <c r="L16" s="38">
        <v>61547.275520000003</v>
      </c>
      <c r="M16" s="36">
        <v>8.4083210620000005E-3</v>
      </c>
      <c r="N16" s="36">
        <v>6.533399229E-3</v>
      </c>
      <c r="O16" s="68">
        <v>9.3476609500000001E-4</v>
      </c>
    </row>
    <row r="17" spans="2:15" ht="12.75" customHeight="1" thickBot="1" x14ac:dyDescent="0.25">
      <c r="B17" s="64" t="s">
        <v>1540</v>
      </c>
      <c r="C17" s="33" t="s">
        <v>1541</v>
      </c>
      <c r="D17" s="33" t="s">
        <v>161</v>
      </c>
      <c r="E17" s="33" t="s">
        <v>316</v>
      </c>
      <c r="F17" s="34">
        <v>767</v>
      </c>
      <c r="G17" s="33" t="s">
        <v>458</v>
      </c>
      <c r="H17" s="33" t="s">
        <v>46</v>
      </c>
      <c r="I17" s="38">
        <v>4934015</v>
      </c>
      <c r="J17" s="41">
        <v>3807</v>
      </c>
      <c r="K17" s="38">
        <v>0</v>
      </c>
      <c r="L17" s="38">
        <v>187837.95105</v>
      </c>
      <c r="M17" s="36">
        <v>1.9494768878000002E-2</v>
      </c>
      <c r="N17" s="36">
        <v>1.9939474400000001E-2</v>
      </c>
      <c r="O17" s="68">
        <v>2.8528403029999998E-3</v>
      </c>
    </row>
    <row r="18" spans="2:15" ht="12.75" customHeight="1" thickBot="1" x14ac:dyDescent="0.25">
      <c r="B18" s="64" t="s">
        <v>1542</v>
      </c>
      <c r="C18" s="33" t="s">
        <v>1543</v>
      </c>
      <c r="D18" s="33" t="s">
        <v>161</v>
      </c>
      <c r="E18" s="33" t="s">
        <v>316</v>
      </c>
      <c r="F18" s="34">
        <v>585</v>
      </c>
      <c r="G18" s="33" t="s">
        <v>458</v>
      </c>
      <c r="H18" s="33" t="s">
        <v>46</v>
      </c>
      <c r="I18" s="38">
        <v>2017406</v>
      </c>
      <c r="J18" s="41">
        <v>2893</v>
      </c>
      <c r="K18" s="38">
        <v>0</v>
      </c>
      <c r="L18" s="38">
        <v>58363.55558</v>
      </c>
      <c r="M18" s="36">
        <v>9.6656775960000003E-3</v>
      </c>
      <c r="N18" s="36">
        <v>6.1954392909999998E-3</v>
      </c>
      <c r="O18" s="68">
        <v>8.8641247699999999E-4</v>
      </c>
    </row>
    <row r="19" spans="2:15" ht="12.75" customHeight="1" thickBot="1" x14ac:dyDescent="0.25">
      <c r="B19" s="64" t="s">
        <v>1544</v>
      </c>
      <c r="C19" s="33" t="s">
        <v>1545</v>
      </c>
      <c r="D19" s="33" t="s">
        <v>161</v>
      </c>
      <c r="E19" s="33" t="s">
        <v>316</v>
      </c>
      <c r="F19" s="34">
        <v>1040</v>
      </c>
      <c r="G19" s="33" t="s">
        <v>819</v>
      </c>
      <c r="H19" s="33" t="s">
        <v>46</v>
      </c>
      <c r="I19" s="38">
        <v>155200</v>
      </c>
      <c r="J19" s="41">
        <v>77500</v>
      </c>
      <c r="K19" s="38">
        <v>281.45521000000002</v>
      </c>
      <c r="L19" s="38">
        <v>120561.45521</v>
      </c>
      <c r="M19" s="36">
        <v>3.4912611610000001E-3</v>
      </c>
      <c r="N19" s="36">
        <v>1.2797903918E-2</v>
      </c>
      <c r="O19" s="68">
        <v>1.831060105E-3</v>
      </c>
    </row>
    <row r="20" spans="2:15" ht="12.75" customHeight="1" thickBot="1" x14ac:dyDescent="0.25">
      <c r="B20" s="64" t="s">
        <v>1546</v>
      </c>
      <c r="C20" s="33" t="s">
        <v>1547</v>
      </c>
      <c r="D20" s="33" t="s">
        <v>161</v>
      </c>
      <c r="E20" s="33" t="s">
        <v>316</v>
      </c>
      <c r="F20" s="34">
        <v>1068</v>
      </c>
      <c r="G20" s="33" t="s">
        <v>602</v>
      </c>
      <c r="H20" s="33" t="s">
        <v>46</v>
      </c>
      <c r="I20" s="38">
        <v>853084.2</v>
      </c>
      <c r="J20" s="41">
        <v>1027</v>
      </c>
      <c r="K20" s="38">
        <v>0</v>
      </c>
      <c r="L20" s="38">
        <v>8761.1747400000004</v>
      </c>
      <c r="M20" s="36">
        <v>1.559756825E-3</v>
      </c>
      <c r="N20" s="36">
        <v>9.3002089500000005E-4</v>
      </c>
      <c r="O20" s="68">
        <v>1.3306273900000001E-4</v>
      </c>
    </row>
    <row r="21" spans="2:15" ht="12.75" customHeight="1" thickBot="1" x14ac:dyDescent="0.25">
      <c r="B21" s="64" t="s">
        <v>1546</v>
      </c>
      <c r="C21" s="33" t="s">
        <v>1548</v>
      </c>
      <c r="D21" s="33" t="s">
        <v>161</v>
      </c>
      <c r="E21" s="33" t="s">
        <v>316</v>
      </c>
      <c r="F21" s="34">
        <v>1068</v>
      </c>
      <c r="G21" s="33" t="s">
        <v>602</v>
      </c>
      <c r="H21" s="33" t="s">
        <v>46</v>
      </c>
      <c r="I21" s="38">
        <v>6907067</v>
      </c>
      <c r="J21" s="40">
        <v>1011.287</v>
      </c>
      <c r="K21" s="38">
        <v>0</v>
      </c>
      <c r="L21" s="38">
        <v>69850.270650000006</v>
      </c>
      <c r="M21" s="36">
        <v>1.2628700535999999E-2</v>
      </c>
      <c r="N21" s="36">
        <v>7.4147831980000004E-3</v>
      </c>
      <c r="O21" s="68">
        <v>1.060870107E-3</v>
      </c>
    </row>
    <row r="22" spans="2:15" ht="12.75" customHeight="1" thickBot="1" x14ac:dyDescent="0.25">
      <c r="B22" s="64" t="s">
        <v>1549</v>
      </c>
      <c r="C22" s="33" t="s">
        <v>1550</v>
      </c>
      <c r="D22" s="33" t="s">
        <v>161</v>
      </c>
      <c r="E22" s="33" t="s">
        <v>316</v>
      </c>
      <c r="F22" s="34">
        <v>662</v>
      </c>
      <c r="G22" s="33" t="s">
        <v>333</v>
      </c>
      <c r="H22" s="33" t="s">
        <v>46</v>
      </c>
      <c r="I22" s="38">
        <v>20017261</v>
      </c>
      <c r="J22" s="41">
        <v>3290</v>
      </c>
      <c r="K22" s="38">
        <v>0</v>
      </c>
      <c r="L22" s="38">
        <v>658567.88690000004</v>
      </c>
      <c r="M22" s="36">
        <v>1.4968781654E-2</v>
      </c>
      <c r="N22" s="36">
        <v>6.9908649705999998E-2</v>
      </c>
      <c r="O22" s="68">
        <v>1.000218007E-2</v>
      </c>
    </row>
    <row r="23" spans="2:15" ht="12.75" customHeight="1" thickBot="1" x14ac:dyDescent="0.25">
      <c r="B23" s="64" t="s">
        <v>1551</v>
      </c>
      <c r="C23" s="33" t="s">
        <v>1552</v>
      </c>
      <c r="D23" s="33" t="s">
        <v>161</v>
      </c>
      <c r="E23" s="33" t="s">
        <v>316</v>
      </c>
      <c r="F23" s="34">
        <v>691</v>
      </c>
      <c r="G23" s="33" t="s">
        <v>333</v>
      </c>
      <c r="H23" s="33" t="s">
        <v>46</v>
      </c>
      <c r="I23" s="38">
        <v>21172497</v>
      </c>
      <c r="J23" s="41">
        <v>1835</v>
      </c>
      <c r="K23" s="38">
        <v>0</v>
      </c>
      <c r="L23" s="38">
        <v>388515.31994999998</v>
      </c>
      <c r="M23" s="36">
        <v>1.7115847784999999E-2</v>
      </c>
      <c r="N23" s="36">
        <v>4.1241885534000003E-2</v>
      </c>
      <c r="O23" s="68">
        <v>5.9006827800000003E-3</v>
      </c>
    </row>
    <row r="24" spans="2:15" ht="12.75" customHeight="1" thickBot="1" x14ac:dyDescent="0.25">
      <c r="B24" s="64" t="s">
        <v>1553</v>
      </c>
      <c r="C24" s="33" t="s">
        <v>1554</v>
      </c>
      <c r="D24" s="33" t="s">
        <v>161</v>
      </c>
      <c r="E24" s="33" t="s">
        <v>316</v>
      </c>
      <c r="F24" s="34">
        <v>593</v>
      </c>
      <c r="G24" s="33" t="s">
        <v>333</v>
      </c>
      <c r="H24" s="33" t="s">
        <v>46</v>
      </c>
      <c r="I24" s="38">
        <v>900260</v>
      </c>
      <c r="J24" s="41">
        <v>14990</v>
      </c>
      <c r="K24" s="38">
        <v>0</v>
      </c>
      <c r="L24" s="38">
        <v>134948.97399999999</v>
      </c>
      <c r="M24" s="36">
        <v>8.9729855579999997E-3</v>
      </c>
      <c r="N24" s="36">
        <v>1.4325175488999999E-2</v>
      </c>
      <c r="O24" s="68">
        <v>2.049574485E-3</v>
      </c>
    </row>
    <row r="25" spans="2:15" ht="12.75" customHeight="1" thickBot="1" x14ac:dyDescent="0.25">
      <c r="B25" s="64" t="s">
        <v>1555</v>
      </c>
      <c r="C25" s="33" t="s">
        <v>1556</v>
      </c>
      <c r="D25" s="33" t="s">
        <v>161</v>
      </c>
      <c r="E25" s="33" t="s">
        <v>316</v>
      </c>
      <c r="F25" s="34">
        <v>604</v>
      </c>
      <c r="G25" s="33" t="s">
        <v>333</v>
      </c>
      <c r="H25" s="33" t="s">
        <v>46</v>
      </c>
      <c r="I25" s="38">
        <v>24279672</v>
      </c>
      <c r="J25" s="41">
        <v>2950</v>
      </c>
      <c r="K25" s="38">
        <v>0</v>
      </c>
      <c r="L25" s="38">
        <v>716250.32400000002</v>
      </c>
      <c r="M25" s="36">
        <v>1.5943510479999999E-2</v>
      </c>
      <c r="N25" s="36">
        <v>7.6031786545999999E-2</v>
      </c>
      <c r="O25" s="68">
        <v>1.0878247874E-2</v>
      </c>
    </row>
    <row r="26" spans="2:15" ht="12.75" customHeight="1" thickBot="1" x14ac:dyDescent="0.25">
      <c r="B26" s="64" t="s">
        <v>1557</v>
      </c>
      <c r="C26" s="33" t="s">
        <v>1558</v>
      </c>
      <c r="D26" s="33" t="s">
        <v>161</v>
      </c>
      <c r="E26" s="33" t="s">
        <v>316</v>
      </c>
      <c r="F26" s="34">
        <v>695</v>
      </c>
      <c r="G26" s="33" t="s">
        <v>333</v>
      </c>
      <c r="H26" s="33" t="s">
        <v>46</v>
      </c>
      <c r="I26" s="38">
        <v>2142409</v>
      </c>
      <c r="J26" s="41">
        <v>14260</v>
      </c>
      <c r="K26" s="38">
        <v>0</v>
      </c>
      <c r="L26" s="38">
        <v>305507.52340000001</v>
      </c>
      <c r="M26" s="36">
        <v>8.3073384020000002E-3</v>
      </c>
      <c r="N26" s="36">
        <v>3.2430397626000002E-2</v>
      </c>
      <c r="O26" s="68">
        <v>4.6399791460000001E-3</v>
      </c>
    </row>
    <row r="27" spans="2:15" ht="12.75" customHeight="1" thickBot="1" x14ac:dyDescent="0.25">
      <c r="B27" s="64" t="s">
        <v>1559</v>
      </c>
      <c r="C27" s="33" t="s">
        <v>1560</v>
      </c>
      <c r="D27" s="33" t="s">
        <v>161</v>
      </c>
      <c r="E27" s="33" t="s">
        <v>316</v>
      </c>
      <c r="F27" s="34">
        <v>576</v>
      </c>
      <c r="G27" s="33" t="s">
        <v>619</v>
      </c>
      <c r="H27" s="33" t="s">
        <v>46</v>
      </c>
      <c r="I27" s="38">
        <v>45001</v>
      </c>
      <c r="J27" s="41">
        <v>91410</v>
      </c>
      <c r="K27" s="38">
        <v>0</v>
      </c>
      <c r="L27" s="38">
        <v>41135.414100000002</v>
      </c>
      <c r="M27" s="36">
        <v>5.8805511490000002E-3</v>
      </c>
      <c r="N27" s="36">
        <v>4.3666284249999996E-3</v>
      </c>
      <c r="O27" s="68">
        <v>6.2475536200000002E-4</v>
      </c>
    </row>
    <row r="28" spans="2:15" ht="12.75" customHeight="1" thickBot="1" x14ac:dyDescent="0.25">
      <c r="B28" s="64" t="s">
        <v>1561</v>
      </c>
      <c r="C28" s="33" t="s">
        <v>1562</v>
      </c>
      <c r="D28" s="33" t="s">
        <v>161</v>
      </c>
      <c r="E28" s="33" t="s">
        <v>316</v>
      </c>
      <c r="F28" s="34">
        <v>1762</v>
      </c>
      <c r="G28" s="33" t="s">
        <v>853</v>
      </c>
      <c r="H28" s="33" t="s">
        <v>46</v>
      </c>
      <c r="I28" s="38">
        <v>167790</v>
      </c>
      <c r="J28" s="41">
        <v>4850</v>
      </c>
      <c r="K28" s="38">
        <v>0</v>
      </c>
      <c r="L28" s="38">
        <v>8137.8149999999996</v>
      </c>
      <c r="M28" s="36">
        <v>9.4748750800000003E-4</v>
      </c>
      <c r="N28" s="36">
        <v>8.6384967899999997E-4</v>
      </c>
      <c r="O28" s="68">
        <v>1.2359529299999999E-4</v>
      </c>
    </row>
    <row r="29" spans="2:15" ht="12.75" customHeight="1" thickBot="1" x14ac:dyDescent="0.25">
      <c r="B29" s="64" t="s">
        <v>1563</v>
      </c>
      <c r="C29" s="33" t="s">
        <v>1564</v>
      </c>
      <c r="D29" s="33" t="s">
        <v>161</v>
      </c>
      <c r="E29" s="33" t="s">
        <v>316</v>
      </c>
      <c r="F29" s="34">
        <v>475</v>
      </c>
      <c r="G29" s="33" t="s">
        <v>853</v>
      </c>
      <c r="H29" s="33" t="s">
        <v>46</v>
      </c>
      <c r="I29" s="38">
        <v>6275856</v>
      </c>
      <c r="J29" s="41">
        <v>1040</v>
      </c>
      <c r="K29" s="38">
        <v>0</v>
      </c>
      <c r="L29" s="38">
        <v>65268.902399999999</v>
      </c>
      <c r="M29" s="36">
        <v>5.3465474979999998E-3</v>
      </c>
      <c r="N29" s="36">
        <v>6.9284593510000004E-3</v>
      </c>
      <c r="O29" s="68">
        <v>9.9128932300000003E-4</v>
      </c>
    </row>
    <row r="30" spans="2:15" ht="12.75" customHeight="1" thickBot="1" x14ac:dyDescent="0.25">
      <c r="B30" s="64" t="s">
        <v>1565</v>
      </c>
      <c r="C30" s="33" t="s">
        <v>1566</v>
      </c>
      <c r="D30" s="33" t="s">
        <v>161</v>
      </c>
      <c r="E30" s="33" t="s">
        <v>316</v>
      </c>
      <c r="F30" s="34">
        <v>281</v>
      </c>
      <c r="G30" s="33" t="s">
        <v>531</v>
      </c>
      <c r="H30" s="33" t="s">
        <v>46</v>
      </c>
      <c r="I30" s="38">
        <v>8103382</v>
      </c>
      <c r="J30" s="41">
        <v>1818</v>
      </c>
      <c r="K30" s="38">
        <v>0</v>
      </c>
      <c r="L30" s="38">
        <v>147319.48475999999</v>
      </c>
      <c r="M30" s="36">
        <v>6.2844679890000001E-3</v>
      </c>
      <c r="N30" s="36">
        <v>1.5638336547999999E-2</v>
      </c>
      <c r="O30" s="68">
        <v>2.2374550040000002E-3</v>
      </c>
    </row>
    <row r="31" spans="2:15" ht="12.75" customHeight="1" thickBot="1" x14ac:dyDescent="0.25">
      <c r="B31" s="64" t="s">
        <v>1567</v>
      </c>
      <c r="C31" s="33" t="s">
        <v>1568</v>
      </c>
      <c r="D31" s="33" t="s">
        <v>161</v>
      </c>
      <c r="E31" s="33" t="s">
        <v>316</v>
      </c>
      <c r="F31" s="34">
        <v>2028</v>
      </c>
      <c r="G31" s="33" t="s">
        <v>1241</v>
      </c>
      <c r="H31" s="33" t="s">
        <v>46</v>
      </c>
      <c r="I31" s="38">
        <v>910492</v>
      </c>
      <c r="J31" s="41">
        <v>11090</v>
      </c>
      <c r="K31" s="38">
        <v>0</v>
      </c>
      <c r="L31" s="38">
        <v>100973.5628</v>
      </c>
      <c r="M31" s="36">
        <v>8.2418438379999997E-3</v>
      </c>
      <c r="N31" s="36">
        <v>1.0718599512E-2</v>
      </c>
      <c r="O31" s="68">
        <v>1.533563627E-3</v>
      </c>
    </row>
    <row r="32" spans="2:15" ht="12.75" customHeight="1" thickBot="1" x14ac:dyDescent="0.25">
      <c r="B32" s="64" t="s">
        <v>1569</v>
      </c>
      <c r="C32" s="33" t="s">
        <v>1570</v>
      </c>
      <c r="D32" s="33" t="s">
        <v>161</v>
      </c>
      <c r="E32" s="33" t="s">
        <v>316</v>
      </c>
      <c r="F32" s="34">
        <v>2177</v>
      </c>
      <c r="G32" s="33" t="s">
        <v>1241</v>
      </c>
      <c r="H32" s="33" t="s">
        <v>46</v>
      </c>
      <c r="I32" s="38">
        <v>135475</v>
      </c>
      <c r="J32" s="41">
        <v>50140</v>
      </c>
      <c r="K32" s="38">
        <v>0</v>
      </c>
      <c r="L32" s="38">
        <v>67927.164999999994</v>
      </c>
      <c r="M32" s="36">
        <v>4.681941274E-3</v>
      </c>
      <c r="N32" s="36">
        <v>7.2106406610000003E-3</v>
      </c>
      <c r="O32" s="68">
        <v>1.0316624129999999E-3</v>
      </c>
    </row>
    <row r="33" spans="2:15" ht="12.75" customHeight="1" thickBot="1" x14ac:dyDescent="0.25">
      <c r="B33" s="64" t="s">
        <v>1571</v>
      </c>
      <c r="C33" s="33" t="s">
        <v>1572</v>
      </c>
      <c r="D33" s="33" t="s">
        <v>161</v>
      </c>
      <c r="E33" s="33" t="s">
        <v>316</v>
      </c>
      <c r="F33" s="34">
        <v>2174</v>
      </c>
      <c r="G33" s="33" t="s">
        <v>1241</v>
      </c>
      <c r="H33" s="33" t="s">
        <v>46</v>
      </c>
      <c r="I33" s="38">
        <v>486566</v>
      </c>
      <c r="J33" s="41">
        <v>25190</v>
      </c>
      <c r="K33" s="38">
        <v>0</v>
      </c>
      <c r="L33" s="38">
        <v>122565.9754</v>
      </c>
      <c r="M33" s="36">
        <v>1.0992492389E-2</v>
      </c>
      <c r="N33" s="36">
        <v>1.3010688814999999E-2</v>
      </c>
      <c r="O33" s="68">
        <v>1.861504304E-3</v>
      </c>
    </row>
    <row r="34" spans="2:15" ht="12.75" customHeight="1" thickBot="1" x14ac:dyDescent="0.25">
      <c r="B34" s="64" t="s">
        <v>1573</v>
      </c>
      <c r="C34" s="33" t="s">
        <v>1574</v>
      </c>
      <c r="D34" s="33" t="s">
        <v>161</v>
      </c>
      <c r="E34" s="33" t="s">
        <v>316</v>
      </c>
      <c r="F34" s="34">
        <v>746</v>
      </c>
      <c r="G34" s="33" t="s">
        <v>824</v>
      </c>
      <c r="H34" s="33" t="s">
        <v>46</v>
      </c>
      <c r="I34" s="38">
        <v>936622</v>
      </c>
      <c r="J34" s="41">
        <v>6850</v>
      </c>
      <c r="K34" s="38">
        <v>0</v>
      </c>
      <c r="L34" s="38">
        <v>64158.607000000004</v>
      </c>
      <c r="M34" s="36">
        <v>8.0371265679999998E-3</v>
      </c>
      <c r="N34" s="36">
        <v>6.8105986809999996E-3</v>
      </c>
      <c r="O34" s="68">
        <v>9.7442640700000002E-4</v>
      </c>
    </row>
    <row r="35" spans="2:15" ht="12.75" customHeight="1" thickBot="1" x14ac:dyDescent="0.25">
      <c r="B35" s="64" t="s">
        <v>1575</v>
      </c>
      <c r="C35" s="33" t="s">
        <v>1576</v>
      </c>
      <c r="D35" s="33" t="s">
        <v>161</v>
      </c>
      <c r="E35" s="33" t="s">
        <v>316</v>
      </c>
      <c r="F35" s="34">
        <v>1633</v>
      </c>
      <c r="G35" s="33" t="s">
        <v>1026</v>
      </c>
      <c r="H35" s="33" t="s">
        <v>46</v>
      </c>
      <c r="I35" s="38">
        <v>4564193</v>
      </c>
      <c r="J35" s="41">
        <v>2365</v>
      </c>
      <c r="K35" s="38">
        <v>0</v>
      </c>
      <c r="L35" s="38">
        <v>107943.16445</v>
      </c>
      <c r="M35" s="36">
        <v>1.277450531E-2</v>
      </c>
      <c r="N35" s="36">
        <v>1.1458440384999999E-2</v>
      </c>
      <c r="O35" s="68">
        <v>1.63941636E-3</v>
      </c>
    </row>
    <row r="36" spans="2:15" ht="12.75" customHeight="1" thickBot="1" x14ac:dyDescent="0.25">
      <c r="B36" s="64" t="s">
        <v>1577</v>
      </c>
      <c r="C36" s="33" t="s">
        <v>1578</v>
      </c>
      <c r="D36" s="33" t="s">
        <v>161</v>
      </c>
      <c r="E36" s="33" t="s">
        <v>316</v>
      </c>
      <c r="F36" s="34">
        <v>1300</v>
      </c>
      <c r="G36" s="33" t="s">
        <v>317</v>
      </c>
      <c r="H36" s="33" t="s">
        <v>46</v>
      </c>
      <c r="I36" s="38">
        <v>2419356</v>
      </c>
      <c r="J36" s="41">
        <v>6200</v>
      </c>
      <c r="K36" s="38">
        <v>0</v>
      </c>
      <c r="L36" s="38">
        <v>150000.07199999999</v>
      </c>
      <c r="M36" s="36">
        <v>1.9549173034999999E-2</v>
      </c>
      <c r="N36" s="36">
        <v>1.5922887673999998E-2</v>
      </c>
      <c r="O36" s="68">
        <v>2.278167157E-3</v>
      </c>
    </row>
    <row r="37" spans="2:15" ht="12.75" customHeight="1" thickBot="1" x14ac:dyDescent="0.25">
      <c r="B37" s="64" t="s">
        <v>1579</v>
      </c>
      <c r="C37" s="33" t="s">
        <v>1580</v>
      </c>
      <c r="D37" s="33" t="s">
        <v>161</v>
      </c>
      <c r="E37" s="33" t="s">
        <v>316</v>
      </c>
      <c r="F37" s="34">
        <v>1328</v>
      </c>
      <c r="G37" s="33" t="s">
        <v>317</v>
      </c>
      <c r="H37" s="33" t="s">
        <v>46</v>
      </c>
      <c r="I37" s="38">
        <v>1608333</v>
      </c>
      <c r="J37" s="41">
        <v>2000</v>
      </c>
      <c r="K37" s="38">
        <v>0</v>
      </c>
      <c r="L37" s="38">
        <v>32166.66</v>
      </c>
      <c r="M37" s="36">
        <v>3.41959992E-3</v>
      </c>
      <c r="N37" s="36">
        <v>3.4145724540000002E-3</v>
      </c>
      <c r="O37" s="68">
        <v>4.8853995399999995E-4</v>
      </c>
    </row>
    <row r="38" spans="2:15" ht="12.75" customHeight="1" thickBot="1" x14ac:dyDescent="0.25">
      <c r="B38" s="64" t="s">
        <v>1581</v>
      </c>
      <c r="C38" s="33" t="s">
        <v>1582</v>
      </c>
      <c r="D38" s="33" t="s">
        <v>161</v>
      </c>
      <c r="E38" s="33" t="s">
        <v>316</v>
      </c>
      <c r="F38" s="34">
        <v>226</v>
      </c>
      <c r="G38" s="33" t="s">
        <v>317</v>
      </c>
      <c r="H38" s="33" t="s">
        <v>46</v>
      </c>
      <c r="I38" s="38">
        <v>16009771.300000001</v>
      </c>
      <c r="J38" s="41">
        <v>1070</v>
      </c>
      <c r="K38" s="38">
        <v>0</v>
      </c>
      <c r="L38" s="38">
        <v>171304.55291</v>
      </c>
      <c r="M38" s="36">
        <v>2.1194117238999999E-2</v>
      </c>
      <c r="N38" s="36">
        <v>1.8184412298999999E-2</v>
      </c>
      <c r="O38" s="68">
        <v>2.6017347929999999E-3</v>
      </c>
    </row>
    <row r="39" spans="2:15" ht="12.75" customHeight="1" thickBot="1" x14ac:dyDescent="0.25">
      <c r="B39" s="64" t="s">
        <v>1583</v>
      </c>
      <c r="C39" s="33" t="s">
        <v>1584</v>
      </c>
      <c r="D39" s="33" t="s">
        <v>161</v>
      </c>
      <c r="E39" s="33" t="s">
        <v>316</v>
      </c>
      <c r="F39" s="34">
        <v>323</v>
      </c>
      <c r="G39" s="33" t="s">
        <v>317</v>
      </c>
      <c r="H39" s="33" t="s">
        <v>46</v>
      </c>
      <c r="I39" s="38">
        <v>417858</v>
      </c>
      <c r="J39" s="41">
        <v>28100</v>
      </c>
      <c r="K39" s="38">
        <v>0</v>
      </c>
      <c r="L39" s="38">
        <v>117418.098</v>
      </c>
      <c r="M39" s="36">
        <v>8.7963555210000006E-3</v>
      </c>
      <c r="N39" s="36">
        <v>1.2464228585999999E-2</v>
      </c>
      <c r="O39" s="68">
        <v>1.7833195069999999E-3</v>
      </c>
    </row>
    <row r="40" spans="2:15" ht="12.75" customHeight="1" thickBot="1" x14ac:dyDescent="0.25">
      <c r="B40" s="64" t="s">
        <v>1585</v>
      </c>
      <c r="C40" s="33" t="s">
        <v>1586</v>
      </c>
      <c r="D40" s="33" t="s">
        <v>161</v>
      </c>
      <c r="E40" s="33" t="s">
        <v>316</v>
      </c>
      <c r="F40" s="34">
        <v>1420</v>
      </c>
      <c r="G40" s="33" t="s">
        <v>317</v>
      </c>
      <c r="H40" s="33" t="s">
        <v>46</v>
      </c>
      <c r="I40" s="38">
        <v>1860</v>
      </c>
      <c r="J40" s="41">
        <v>23780</v>
      </c>
      <c r="K40" s="38">
        <v>0</v>
      </c>
      <c r="L40" s="38">
        <v>442.30799999999999</v>
      </c>
      <c r="M40" s="36">
        <v>1.5337327195323999E-5</v>
      </c>
      <c r="N40" s="36">
        <v>4.6952114807991998E-5</v>
      </c>
      <c r="O40" s="68">
        <v>6.7176738350058599E-6</v>
      </c>
    </row>
    <row r="41" spans="2:15" ht="12.75" customHeight="1" thickBot="1" x14ac:dyDescent="0.25">
      <c r="B41" s="64" t="s">
        <v>1587</v>
      </c>
      <c r="C41" s="33" t="s">
        <v>1588</v>
      </c>
      <c r="D41" s="33" t="s">
        <v>161</v>
      </c>
      <c r="E41" s="33" t="s">
        <v>316</v>
      </c>
      <c r="F41" s="34">
        <v>629</v>
      </c>
      <c r="G41" s="33" t="s">
        <v>1589</v>
      </c>
      <c r="H41" s="33" t="s">
        <v>46</v>
      </c>
      <c r="I41" s="38">
        <v>3739956</v>
      </c>
      <c r="J41" s="41">
        <v>3815</v>
      </c>
      <c r="K41" s="38">
        <v>0</v>
      </c>
      <c r="L41" s="38">
        <v>142679.32139999999</v>
      </c>
      <c r="M41" s="36">
        <v>3.3366474269999999E-3</v>
      </c>
      <c r="N41" s="36">
        <v>1.5145771451E-2</v>
      </c>
      <c r="O41" s="68">
        <v>2.166981253E-3</v>
      </c>
    </row>
    <row r="42" spans="2:15" ht="13.5" thickBot="1" x14ac:dyDescent="0.25">
      <c r="B42" s="64" t="s">
        <v>1590</v>
      </c>
      <c r="C42" s="33" t="s">
        <v>1591</v>
      </c>
      <c r="D42" s="33" t="s">
        <v>161</v>
      </c>
      <c r="E42" s="33" t="s">
        <v>316</v>
      </c>
      <c r="F42" s="34">
        <v>273</v>
      </c>
      <c r="G42" s="33" t="s">
        <v>1257</v>
      </c>
      <c r="H42" s="33" t="s">
        <v>46</v>
      </c>
      <c r="I42" s="38">
        <v>330903</v>
      </c>
      <c r="J42" s="41">
        <v>72500</v>
      </c>
      <c r="K42" s="38">
        <v>0</v>
      </c>
      <c r="L42" s="38">
        <v>239904.67499999999</v>
      </c>
      <c r="M42" s="36">
        <v>5.2250228289999999E-3</v>
      </c>
      <c r="N42" s="36">
        <v>2.546648906E-2</v>
      </c>
      <c r="O42" s="68">
        <v>3.6436179269999998E-3</v>
      </c>
    </row>
    <row r="43" spans="2:15" ht="13.5" thickBot="1" x14ac:dyDescent="0.25">
      <c r="B43" s="64" t="s">
        <v>1592</v>
      </c>
      <c r="C43" s="33" t="s">
        <v>1593</v>
      </c>
      <c r="D43" s="33" t="s">
        <v>161</v>
      </c>
      <c r="E43" s="33" t="s">
        <v>316</v>
      </c>
      <c r="F43" s="34">
        <v>230</v>
      </c>
      <c r="G43" s="33" t="s">
        <v>537</v>
      </c>
      <c r="H43" s="33" t="s">
        <v>46</v>
      </c>
      <c r="I43" s="38">
        <v>43808690</v>
      </c>
      <c r="J43" s="41">
        <v>495</v>
      </c>
      <c r="K43" s="38">
        <v>0</v>
      </c>
      <c r="L43" s="38">
        <v>216853.01550000001</v>
      </c>
      <c r="M43" s="36">
        <v>1.5833556671000001E-2</v>
      </c>
      <c r="N43" s="36">
        <v>2.3019497002000001E-2</v>
      </c>
      <c r="O43" s="68">
        <v>3.293514537E-3</v>
      </c>
    </row>
    <row r="44" spans="2:15" ht="13.5" thickBot="1" x14ac:dyDescent="0.25">
      <c r="B44" s="63" t="s">
        <v>1594</v>
      </c>
      <c r="C44" s="75" t="s">
        <v>3403</v>
      </c>
      <c r="D44" s="75" t="s">
        <v>3403</v>
      </c>
      <c r="E44" s="75" t="s">
        <v>3403</v>
      </c>
      <c r="F44" s="75" t="s">
        <v>3403</v>
      </c>
      <c r="G44" s="75" t="s">
        <v>3403</v>
      </c>
      <c r="H44" s="75" t="s">
        <v>3403</v>
      </c>
      <c r="I44" s="75" t="s">
        <v>3403</v>
      </c>
      <c r="J44" s="75" t="s">
        <v>3403</v>
      </c>
      <c r="K44" s="75" t="s">
        <v>3403</v>
      </c>
      <c r="L44" s="37">
        <v>2611586.6782800001</v>
      </c>
      <c r="M44" s="75" t="s">
        <v>3403</v>
      </c>
      <c r="N44" s="31">
        <v>0.27722654247599998</v>
      </c>
      <c r="O44" s="67">
        <v>3.9664187617000003E-2</v>
      </c>
    </row>
    <row r="45" spans="2:15" ht="13.5" thickBot="1" x14ac:dyDescent="0.25">
      <c r="B45" s="64" t="s">
        <v>1595</v>
      </c>
      <c r="C45" s="33" t="s">
        <v>1596</v>
      </c>
      <c r="D45" s="33" t="s">
        <v>161</v>
      </c>
      <c r="E45" s="33" t="s">
        <v>316</v>
      </c>
      <c r="F45" s="34">
        <v>1219</v>
      </c>
      <c r="G45" s="33" t="s">
        <v>1597</v>
      </c>
      <c r="H45" s="33" t="s">
        <v>46</v>
      </c>
      <c r="I45" s="38">
        <v>53438</v>
      </c>
      <c r="J45" s="41">
        <v>5575</v>
      </c>
      <c r="K45" s="38">
        <v>0</v>
      </c>
      <c r="L45" s="38">
        <v>2979.1685000000002</v>
      </c>
      <c r="M45" s="36">
        <v>2.1607936489999998E-3</v>
      </c>
      <c r="N45" s="36">
        <v>3.1624628400000001E-4</v>
      </c>
      <c r="O45" s="68">
        <v>4.5246937162618999E-5</v>
      </c>
    </row>
    <row r="46" spans="2:15" ht="13.5" thickBot="1" x14ac:dyDescent="0.25">
      <c r="B46" s="64" t="s">
        <v>1598</v>
      </c>
      <c r="C46" s="33" t="s">
        <v>1599</v>
      </c>
      <c r="D46" s="33" t="s">
        <v>161</v>
      </c>
      <c r="E46" s="33" t="s">
        <v>316</v>
      </c>
      <c r="F46" s="34">
        <v>1916</v>
      </c>
      <c r="G46" s="33" t="s">
        <v>1597</v>
      </c>
      <c r="H46" s="33" t="s">
        <v>46</v>
      </c>
      <c r="I46" s="38">
        <v>6228651</v>
      </c>
      <c r="J46" s="41">
        <v>3035</v>
      </c>
      <c r="K46" s="38">
        <v>0</v>
      </c>
      <c r="L46" s="38">
        <v>189039.55785000001</v>
      </c>
      <c r="M46" s="36">
        <v>7.8896642165999994E-2</v>
      </c>
      <c r="N46" s="36">
        <v>2.0067028006E-2</v>
      </c>
      <c r="O46" s="68">
        <v>2.871090035E-3</v>
      </c>
    </row>
    <row r="47" spans="2:15" ht="13.5" thickBot="1" x14ac:dyDescent="0.25">
      <c r="B47" s="64" t="s">
        <v>1600</v>
      </c>
      <c r="C47" s="33" t="s">
        <v>1601</v>
      </c>
      <c r="D47" s="33" t="s">
        <v>161</v>
      </c>
      <c r="E47" s="33" t="s">
        <v>316</v>
      </c>
      <c r="F47" s="34">
        <v>259</v>
      </c>
      <c r="G47" s="33" t="s">
        <v>395</v>
      </c>
      <c r="H47" s="33" t="s">
        <v>46</v>
      </c>
      <c r="I47" s="38">
        <v>66587889</v>
      </c>
      <c r="J47" s="41">
        <v>124</v>
      </c>
      <c r="K47" s="38">
        <v>0</v>
      </c>
      <c r="L47" s="38">
        <v>82568.982359999995</v>
      </c>
      <c r="M47" s="36">
        <v>2.1165631125000001E-2</v>
      </c>
      <c r="N47" s="36">
        <v>8.7649066690000006E-3</v>
      </c>
      <c r="O47" s="68">
        <v>1.2540390230000001E-3</v>
      </c>
    </row>
    <row r="48" spans="2:15" ht="13.5" thickBot="1" x14ac:dyDescent="0.25">
      <c r="B48" s="64" t="s">
        <v>1602</v>
      </c>
      <c r="C48" s="33" t="s">
        <v>1603</v>
      </c>
      <c r="D48" s="33" t="s">
        <v>161</v>
      </c>
      <c r="E48" s="33" t="s">
        <v>316</v>
      </c>
      <c r="F48" s="34">
        <v>1361</v>
      </c>
      <c r="G48" s="33" t="s">
        <v>395</v>
      </c>
      <c r="H48" s="33" t="s">
        <v>46</v>
      </c>
      <c r="I48" s="38">
        <v>589500</v>
      </c>
      <c r="J48" s="41">
        <v>8280</v>
      </c>
      <c r="K48" s="38">
        <v>0</v>
      </c>
      <c r="L48" s="38">
        <v>48810.6</v>
      </c>
      <c r="M48" s="36">
        <v>4.7183353871999997E-2</v>
      </c>
      <c r="N48" s="36">
        <v>5.1813688530000001E-3</v>
      </c>
      <c r="O48" s="68">
        <v>7.4132434900000003E-4</v>
      </c>
    </row>
    <row r="49" spans="2:15" ht="13.5" thickBot="1" x14ac:dyDescent="0.25">
      <c r="B49" s="64" t="s">
        <v>1604</v>
      </c>
      <c r="C49" s="33" t="s">
        <v>1605</v>
      </c>
      <c r="D49" s="33" t="s">
        <v>161</v>
      </c>
      <c r="E49" s="33" t="s">
        <v>316</v>
      </c>
      <c r="F49" s="34">
        <v>1363</v>
      </c>
      <c r="G49" s="33" t="s">
        <v>395</v>
      </c>
      <c r="H49" s="33" t="s">
        <v>46</v>
      </c>
      <c r="I49" s="38">
        <v>595636</v>
      </c>
      <c r="J49" s="41">
        <v>29920</v>
      </c>
      <c r="K49" s="38">
        <v>4197.0889399999996</v>
      </c>
      <c r="L49" s="38">
        <v>182411.38013999999</v>
      </c>
      <c r="M49" s="36">
        <v>5.5961182799000003E-2</v>
      </c>
      <c r="N49" s="36">
        <v>1.9363430149000001E-2</v>
      </c>
      <c r="O49" s="68">
        <v>2.7704227720000002E-3</v>
      </c>
    </row>
    <row r="50" spans="2:15" ht="13.5" thickBot="1" x14ac:dyDescent="0.25">
      <c r="B50" s="64" t="s">
        <v>1606</v>
      </c>
      <c r="C50" s="33" t="s">
        <v>1607</v>
      </c>
      <c r="D50" s="33" t="s">
        <v>161</v>
      </c>
      <c r="E50" s="33" t="s">
        <v>316</v>
      </c>
      <c r="F50" s="34">
        <v>1930</v>
      </c>
      <c r="G50" s="33" t="s">
        <v>395</v>
      </c>
      <c r="H50" s="33" t="s">
        <v>46</v>
      </c>
      <c r="I50" s="38">
        <v>22203000</v>
      </c>
      <c r="J50" s="40">
        <v>295.7</v>
      </c>
      <c r="K50" s="38">
        <v>0</v>
      </c>
      <c r="L50" s="38">
        <v>65654.270999999993</v>
      </c>
      <c r="M50" s="36">
        <v>2.4218554307000002E-2</v>
      </c>
      <c r="N50" s="36">
        <v>6.9693672039999998E-3</v>
      </c>
      <c r="O50" s="68">
        <v>9.9714221399999992E-4</v>
      </c>
    </row>
    <row r="51" spans="2:15" ht="13.5" thickBot="1" x14ac:dyDescent="0.25">
      <c r="B51" s="64" t="s">
        <v>1608</v>
      </c>
      <c r="C51" s="33" t="s">
        <v>1609</v>
      </c>
      <c r="D51" s="33" t="s">
        <v>161</v>
      </c>
      <c r="E51" s="33" t="s">
        <v>316</v>
      </c>
      <c r="F51" s="34">
        <v>1803</v>
      </c>
      <c r="G51" s="33" t="s">
        <v>666</v>
      </c>
      <c r="H51" s="33" t="s">
        <v>46</v>
      </c>
      <c r="I51" s="38">
        <v>6069420</v>
      </c>
      <c r="J51" s="41">
        <v>316</v>
      </c>
      <c r="K51" s="38">
        <v>0</v>
      </c>
      <c r="L51" s="38">
        <v>19179.367200000001</v>
      </c>
      <c r="M51" s="36">
        <v>8.5415210580000005E-3</v>
      </c>
      <c r="N51" s="36">
        <v>2.0359384200000002E-3</v>
      </c>
      <c r="O51" s="68">
        <v>2.9129188900000003E-4</v>
      </c>
    </row>
    <row r="52" spans="2:15" ht="13.5" thickBot="1" x14ac:dyDescent="0.25">
      <c r="B52" s="64" t="s">
        <v>1610</v>
      </c>
      <c r="C52" s="33" t="s">
        <v>1611</v>
      </c>
      <c r="D52" s="33" t="s">
        <v>161</v>
      </c>
      <c r="E52" s="33" t="s">
        <v>316</v>
      </c>
      <c r="F52" s="34">
        <v>1831</v>
      </c>
      <c r="G52" s="33" t="s">
        <v>666</v>
      </c>
      <c r="H52" s="33" t="s">
        <v>46</v>
      </c>
      <c r="I52" s="38">
        <v>1991800</v>
      </c>
      <c r="J52" s="41">
        <v>9675</v>
      </c>
      <c r="K52" s="38">
        <v>0</v>
      </c>
      <c r="L52" s="38">
        <v>192706.65</v>
      </c>
      <c r="M52" s="36">
        <v>5.6043086829999998E-2</v>
      </c>
      <c r="N52" s="36">
        <v>2.0456299128E-2</v>
      </c>
      <c r="O52" s="68">
        <v>2.9267850009999999E-3</v>
      </c>
    </row>
    <row r="53" spans="2:15" ht="13.5" thickBot="1" x14ac:dyDescent="0.25">
      <c r="B53" s="64" t="s">
        <v>1612</v>
      </c>
      <c r="C53" s="33" t="s">
        <v>1613</v>
      </c>
      <c r="D53" s="33" t="s">
        <v>161</v>
      </c>
      <c r="E53" s="33" t="s">
        <v>316</v>
      </c>
      <c r="F53" s="34">
        <v>224</v>
      </c>
      <c r="G53" s="33" t="s">
        <v>458</v>
      </c>
      <c r="H53" s="33" t="s">
        <v>46</v>
      </c>
      <c r="I53" s="38">
        <v>1909999</v>
      </c>
      <c r="J53" s="41">
        <v>5850</v>
      </c>
      <c r="K53" s="38">
        <v>0</v>
      </c>
      <c r="L53" s="38">
        <v>111734.9415</v>
      </c>
      <c r="M53" s="36">
        <v>2.4167609214000001E-2</v>
      </c>
      <c r="N53" s="36">
        <v>1.1860947125E-2</v>
      </c>
      <c r="O53" s="68">
        <v>1.6970050120000001E-3</v>
      </c>
    </row>
    <row r="54" spans="2:15" ht="13.5" thickBot="1" x14ac:dyDescent="0.25">
      <c r="B54" s="64" t="s">
        <v>1614</v>
      </c>
      <c r="C54" s="33" t="s">
        <v>1615</v>
      </c>
      <c r="D54" s="33" t="s">
        <v>161</v>
      </c>
      <c r="E54" s="33" t="s">
        <v>316</v>
      </c>
      <c r="F54" s="34">
        <v>566</v>
      </c>
      <c r="G54" s="33" t="s">
        <v>458</v>
      </c>
      <c r="H54" s="33" t="s">
        <v>46</v>
      </c>
      <c r="I54" s="38">
        <v>146001</v>
      </c>
      <c r="J54" s="41">
        <v>9332</v>
      </c>
      <c r="K54" s="38">
        <v>0</v>
      </c>
      <c r="L54" s="38">
        <v>13624.813319999999</v>
      </c>
      <c r="M54" s="36">
        <v>2.3593066980000001E-3</v>
      </c>
      <c r="N54" s="36">
        <v>1.446308453E-3</v>
      </c>
      <c r="O54" s="68">
        <v>2.06930582E-4</v>
      </c>
    </row>
    <row r="55" spans="2:15" ht="13.5" thickBot="1" x14ac:dyDescent="0.25">
      <c r="B55" s="64" t="s">
        <v>1616</v>
      </c>
      <c r="C55" s="33" t="s">
        <v>1617</v>
      </c>
      <c r="D55" s="33" t="s">
        <v>161</v>
      </c>
      <c r="E55" s="33" t="s">
        <v>316</v>
      </c>
      <c r="F55" s="34">
        <v>373</v>
      </c>
      <c r="G55" s="33" t="s">
        <v>602</v>
      </c>
      <c r="H55" s="33" t="s">
        <v>46</v>
      </c>
      <c r="I55" s="38">
        <v>11866395</v>
      </c>
      <c r="J55" s="41">
        <v>1040</v>
      </c>
      <c r="K55" s="38">
        <v>0</v>
      </c>
      <c r="L55" s="38">
        <v>123410.508</v>
      </c>
      <c r="M55" s="36">
        <v>4.3357062976999997E-2</v>
      </c>
      <c r="N55" s="36">
        <v>1.310033809E-2</v>
      </c>
      <c r="O55" s="68">
        <v>1.874330874E-3</v>
      </c>
    </row>
    <row r="56" spans="2:15" ht="13.5" thickBot="1" x14ac:dyDescent="0.25">
      <c r="B56" s="64" t="s">
        <v>1618</v>
      </c>
      <c r="C56" s="33" t="s">
        <v>1619</v>
      </c>
      <c r="D56" s="33" t="s">
        <v>161</v>
      </c>
      <c r="E56" s="33" t="s">
        <v>316</v>
      </c>
      <c r="F56" s="34">
        <v>715</v>
      </c>
      <c r="G56" s="33" t="s">
        <v>602</v>
      </c>
      <c r="H56" s="33" t="s">
        <v>46</v>
      </c>
      <c r="I56" s="38">
        <v>2970278</v>
      </c>
      <c r="J56" s="41">
        <v>1488</v>
      </c>
      <c r="K56" s="38">
        <v>0</v>
      </c>
      <c r="L56" s="38">
        <v>44197.736640000003</v>
      </c>
      <c r="M56" s="36">
        <v>1.4078354721999999E-2</v>
      </c>
      <c r="N56" s="36">
        <v>4.6917017209999997E-3</v>
      </c>
      <c r="O56" s="68">
        <v>6.7126522399999996E-4</v>
      </c>
    </row>
    <row r="57" spans="2:15" ht="13.5" thickBot="1" x14ac:dyDescent="0.25">
      <c r="B57" s="64" t="s">
        <v>1620</v>
      </c>
      <c r="C57" s="33" t="s">
        <v>1621</v>
      </c>
      <c r="D57" s="33" t="s">
        <v>161</v>
      </c>
      <c r="E57" s="33" t="s">
        <v>316</v>
      </c>
      <c r="F57" s="34">
        <v>1338</v>
      </c>
      <c r="G57" s="33" t="s">
        <v>602</v>
      </c>
      <c r="H57" s="33" t="s">
        <v>46</v>
      </c>
      <c r="I57" s="38">
        <v>20153</v>
      </c>
      <c r="J57" s="41">
        <v>19150</v>
      </c>
      <c r="K57" s="38">
        <v>0</v>
      </c>
      <c r="L57" s="38">
        <v>3859.2995000000001</v>
      </c>
      <c r="M57" s="36">
        <v>1.5939370120000001E-3</v>
      </c>
      <c r="N57" s="36">
        <v>4.0967441900000001E-4</v>
      </c>
      <c r="O57" s="68">
        <v>5.8614167667329597E-5</v>
      </c>
    </row>
    <row r="58" spans="2:15" ht="13.5" thickBot="1" x14ac:dyDescent="0.25">
      <c r="B58" s="64" t="s">
        <v>1622</v>
      </c>
      <c r="C58" s="33" t="s">
        <v>1623</v>
      </c>
      <c r="D58" s="33" t="s">
        <v>161</v>
      </c>
      <c r="E58" s="33" t="s">
        <v>316</v>
      </c>
      <c r="F58" s="34">
        <v>1096</v>
      </c>
      <c r="G58" s="33" t="s">
        <v>602</v>
      </c>
      <c r="H58" s="33" t="s">
        <v>46</v>
      </c>
      <c r="I58" s="38">
        <v>356666</v>
      </c>
      <c r="J58" s="41">
        <v>10140</v>
      </c>
      <c r="K58" s="38">
        <v>0</v>
      </c>
      <c r="L58" s="38">
        <v>36165.932399999998</v>
      </c>
      <c r="M58" s="36">
        <v>1.1398153732E-2</v>
      </c>
      <c r="N58" s="36">
        <v>3.8391053520000001E-3</v>
      </c>
      <c r="O58" s="68">
        <v>5.4927999899999998E-4</v>
      </c>
    </row>
    <row r="59" spans="2:15" ht="13.5" thickBot="1" x14ac:dyDescent="0.25">
      <c r="B59" s="64" t="s">
        <v>1624</v>
      </c>
      <c r="C59" s="33" t="s">
        <v>1625</v>
      </c>
      <c r="D59" s="33" t="s">
        <v>161</v>
      </c>
      <c r="E59" s="33" t="s">
        <v>316</v>
      </c>
      <c r="F59" s="34">
        <v>434</v>
      </c>
      <c r="G59" s="33" t="s">
        <v>602</v>
      </c>
      <c r="H59" s="33" t="s">
        <v>46</v>
      </c>
      <c r="I59" s="38">
        <v>2365000</v>
      </c>
      <c r="J59" s="40">
        <v>1042.9274</v>
      </c>
      <c r="K59" s="38">
        <v>0</v>
      </c>
      <c r="L59" s="38">
        <v>24665.23301</v>
      </c>
      <c r="M59" s="36">
        <v>7.3318412969999996E-3</v>
      </c>
      <c r="N59" s="36">
        <v>2.6182769740000001E-3</v>
      </c>
      <c r="O59" s="68">
        <v>3.7460997800000003E-4</v>
      </c>
    </row>
    <row r="60" spans="2:15" ht="13.5" thickBot="1" x14ac:dyDescent="0.25">
      <c r="B60" s="64" t="s">
        <v>1626</v>
      </c>
      <c r="C60" s="33" t="s">
        <v>1627</v>
      </c>
      <c r="D60" s="33" t="s">
        <v>161</v>
      </c>
      <c r="E60" s="33" t="s">
        <v>316</v>
      </c>
      <c r="F60" s="34">
        <v>1330</v>
      </c>
      <c r="G60" s="33" t="s">
        <v>602</v>
      </c>
      <c r="H60" s="33" t="s">
        <v>46</v>
      </c>
      <c r="I60" s="38">
        <v>35000</v>
      </c>
      <c r="J60" s="41">
        <v>8105</v>
      </c>
      <c r="K60" s="38">
        <v>0</v>
      </c>
      <c r="L60" s="38">
        <v>2836.75</v>
      </c>
      <c r="M60" s="36">
        <v>1.661243813E-3</v>
      </c>
      <c r="N60" s="36">
        <v>3.0112819900000003E-4</v>
      </c>
      <c r="O60" s="68">
        <v>4.3083917205777197E-5</v>
      </c>
    </row>
    <row r="61" spans="2:15" ht="13.5" thickBot="1" x14ac:dyDescent="0.25">
      <c r="B61" s="64" t="s">
        <v>1628</v>
      </c>
      <c r="C61" s="33" t="s">
        <v>1629</v>
      </c>
      <c r="D61" s="33" t="s">
        <v>161</v>
      </c>
      <c r="E61" s="33" t="s">
        <v>316</v>
      </c>
      <c r="F61" s="34">
        <v>763</v>
      </c>
      <c r="G61" s="33" t="s">
        <v>333</v>
      </c>
      <c r="H61" s="33" t="s">
        <v>46</v>
      </c>
      <c r="I61" s="38">
        <v>133100</v>
      </c>
      <c r="J61" s="41">
        <v>16000</v>
      </c>
      <c r="K61" s="38">
        <v>0</v>
      </c>
      <c r="L61" s="38">
        <v>21296</v>
      </c>
      <c r="M61" s="36">
        <v>3.7543043329999999E-3</v>
      </c>
      <c r="N61" s="36">
        <v>2.260624354E-3</v>
      </c>
      <c r="O61" s="68">
        <v>3.23438829E-4</v>
      </c>
    </row>
    <row r="62" spans="2:15" ht="13.5" thickBot="1" x14ac:dyDescent="0.25">
      <c r="B62" s="64" t="s">
        <v>1630</v>
      </c>
      <c r="C62" s="33" t="s">
        <v>1631</v>
      </c>
      <c r="D62" s="33" t="s">
        <v>161</v>
      </c>
      <c r="E62" s="33" t="s">
        <v>316</v>
      </c>
      <c r="F62" s="34">
        <v>232</v>
      </c>
      <c r="G62" s="33" t="s">
        <v>853</v>
      </c>
      <c r="H62" s="33" t="s">
        <v>46</v>
      </c>
      <c r="I62" s="38">
        <v>30980499</v>
      </c>
      <c r="J62" s="40">
        <v>150.69999999999999</v>
      </c>
      <c r="K62" s="38">
        <v>0</v>
      </c>
      <c r="L62" s="38">
        <v>46687.612000000001</v>
      </c>
      <c r="M62" s="36">
        <v>1.1959472267999999E-2</v>
      </c>
      <c r="N62" s="36">
        <v>4.9560082989999997E-3</v>
      </c>
      <c r="O62" s="68">
        <v>7.0908088799999998E-4</v>
      </c>
    </row>
    <row r="63" spans="2:15" ht="13.5" thickBot="1" x14ac:dyDescent="0.25">
      <c r="B63" s="64" t="s">
        <v>1632</v>
      </c>
      <c r="C63" s="33" t="s">
        <v>1633</v>
      </c>
      <c r="D63" s="33" t="s">
        <v>161</v>
      </c>
      <c r="E63" s="33" t="s">
        <v>316</v>
      </c>
      <c r="F63" s="34">
        <v>1688</v>
      </c>
      <c r="G63" s="33" t="s">
        <v>853</v>
      </c>
      <c r="H63" s="33" t="s">
        <v>46</v>
      </c>
      <c r="I63" s="38">
        <v>619550</v>
      </c>
      <c r="J63" s="41">
        <v>3253</v>
      </c>
      <c r="K63" s="38">
        <v>0</v>
      </c>
      <c r="L63" s="38">
        <v>20153.961500000001</v>
      </c>
      <c r="M63" s="36">
        <v>6.5800554840000003E-3</v>
      </c>
      <c r="N63" s="36">
        <v>2.1393940739999999E-3</v>
      </c>
      <c r="O63" s="68">
        <v>3.0609380699999999E-4</v>
      </c>
    </row>
    <row r="64" spans="2:15" ht="13.5" thickBot="1" x14ac:dyDescent="0.25">
      <c r="B64" s="64" t="s">
        <v>1634</v>
      </c>
      <c r="C64" s="33" t="s">
        <v>1635</v>
      </c>
      <c r="D64" s="33" t="s">
        <v>161</v>
      </c>
      <c r="E64" s="33" t="s">
        <v>316</v>
      </c>
      <c r="F64" s="34">
        <v>394</v>
      </c>
      <c r="G64" s="33" t="s">
        <v>853</v>
      </c>
      <c r="H64" s="33" t="s">
        <v>46</v>
      </c>
      <c r="I64" s="38">
        <v>16742355</v>
      </c>
      <c r="J64" s="40">
        <v>299.60000000000002</v>
      </c>
      <c r="K64" s="38">
        <v>0</v>
      </c>
      <c r="L64" s="38">
        <v>50160.095580000001</v>
      </c>
      <c r="M64" s="36">
        <v>1.4897041408E-2</v>
      </c>
      <c r="N64" s="36">
        <v>5.3246212279999998E-3</v>
      </c>
      <c r="O64" s="68">
        <v>7.6182018299999999E-4</v>
      </c>
    </row>
    <row r="65" spans="2:15" ht="13.5" thickBot="1" x14ac:dyDescent="0.25">
      <c r="B65" s="64" t="s">
        <v>1636</v>
      </c>
      <c r="C65" s="33" t="s">
        <v>1637</v>
      </c>
      <c r="D65" s="33" t="s">
        <v>161</v>
      </c>
      <c r="E65" s="33" t="s">
        <v>316</v>
      </c>
      <c r="F65" s="34">
        <v>1036</v>
      </c>
      <c r="G65" s="33" t="s">
        <v>700</v>
      </c>
      <c r="H65" s="33" t="s">
        <v>46</v>
      </c>
      <c r="I65" s="38">
        <v>1614330</v>
      </c>
      <c r="J65" s="41">
        <v>6944</v>
      </c>
      <c r="K65" s="38">
        <v>0</v>
      </c>
      <c r="L65" s="38">
        <v>112099.07520000001</v>
      </c>
      <c r="M65" s="36">
        <v>9.3432159025000003E-2</v>
      </c>
      <c r="N65" s="36">
        <v>1.189960084E-2</v>
      </c>
      <c r="O65" s="68">
        <v>1.702535392E-3</v>
      </c>
    </row>
    <row r="66" spans="2:15" ht="13.5" thickBot="1" x14ac:dyDescent="0.25">
      <c r="B66" s="64" t="s">
        <v>1638</v>
      </c>
      <c r="C66" s="33" t="s">
        <v>1639</v>
      </c>
      <c r="D66" s="33" t="s">
        <v>161</v>
      </c>
      <c r="E66" s="33" t="s">
        <v>316</v>
      </c>
      <c r="F66" s="34">
        <v>1621</v>
      </c>
      <c r="G66" s="33" t="s">
        <v>700</v>
      </c>
      <c r="H66" s="33" t="s">
        <v>46</v>
      </c>
      <c r="I66" s="38">
        <v>72282</v>
      </c>
      <c r="J66" s="41">
        <v>39900</v>
      </c>
      <c r="K66" s="38">
        <v>0</v>
      </c>
      <c r="L66" s="38">
        <v>28840.518</v>
      </c>
      <c r="M66" s="36">
        <v>4.399863211E-3</v>
      </c>
      <c r="N66" s="36">
        <v>3.0614940539999999E-3</v>
      </c>
      <c r="O66" s="68">
        <v>4.3802326199999999E-4</v>
      </c>
    </row>
    <row r="67" spans="2:15" ht="13.5" thickBot="1" x14ac:dyDescent="0.25">
      <c r="B67" s="64" t="s">
        <v>1640</v>
      </c>
      <c r="C67" s="33" t="s">
        <v>1641</v>
      </c>
      <c r="D67" s="33" t="s">
        <v>161</v>
      </c>
      <c r="E67" s="33" t="s">
        <v>316</v>
      </c>
      <c r="F67" s="34">
        <v>829</v>
      </c>
      <c r="G67" s="33" t="s">
        <v>569</v>
      </c>
      <c r="H67" s="33" t="s">
        <v>46</v>
      </c>
      <c r="I67" s="38">
        <v>85133</v>
      </c>
      <c r="J67" s="41">
        <v>2333</v>
      </c>
      <c r="K67" s="38">
        <v>0</v>
      </c>
      <c r="L67" s="38">
        <v>1986.1528900000001</v>
      </c>
      <c r="M67" s="36">
        <v>8.7787737100000003E-4</v>
      </c>
      <c r="N67" s="36">
        <v>2.1083516099999999E-4</v>
      </c>
      <c r="O67" s="68">
        <v>3.0165240740556999E-5</v>
      </c>
    </row>
    <row r="68" spans="2:15" ht="13.5" thickBot="1" x14ac:dyDescent="0.25">
      <c r="B68" s="64" t="s">
        <v>1642</v>
      </c>
      <c r="C68" s="33" t="s">
        <v>1643</v>
      </c>
      <c r="D68" s="33" t="s">
        <v>161</v>
      </c>
      <c r="E68" s="33" t="s">
        <v>316</v>
      </c>
      <c r="F68" s="34">
        <v>288</v>
      </c>
      <c r="G68" s="33" t="s">
        <v>569</v>
      </c>
      <c r="H68" s="33" t="s">
        <v>46</v>
      </c>
      <c r="I68" s="38">
        <v>46049</v>
      </c>
      <c r="J68" s="41">
        <v>10760</v>
      </c>
      <c r="K68" s="38">
        <v>0</v>
      </c>
      <c r="L68" s="38">
        <v>4954.8724000000002</v>
      </c>
      <c r="M68" s="36">
        <v>3.7771246289999998E-3</v>
      </c>
      <c r="N68" s="36">
        <v>5.2597225800000004E-4</v>
      </c>
      <c r="O68" s="68">
        <v>7.5253481007064602E-5</v>
      </c>
    </row>
    <row r="69" spans="2:15" ht="13.5" thickBot="1" x14ac:dyDescent="0.25">
      <c r="B69" s="64" t="s">
        <v>1644</v>
      </c>
      <c r="C69" s="33" t="s">
        <v>1645</v>
      </c>
      <c r="D69" s="33" t="s">
        <v>161</v>
      </c>
      <c r="E69" s="33" t="s">
        <v>316</v>
      </c>
      <c r="F69" s="34">
        <v>1585</v>
      </c>
      <c r="G69" s="33" t="s">
        <v>569</v>
      </c>
      <c r="H69" s="33" t="s">
        <v>46</v>
      </c>
      <c r="I69" s="38">
        <v>2442585</v>
      </c>
      <c r="J69" s="41">
        <v>1562</v>
      </c>
      <c r="K69" s="38">
        <v>0</v>
      </c>
      <c r="L69" s="38">
        <v>38153.1777</v>
      </c>
      <c r="M69" s="36">
        <v>2.6704825961E-2</v>
      </c>
      <c r="N69" s="36">
        <v>4.0500564750000001E-3</v>
      </c>
      <c r="O69" s="68">
        <v>5.7946183100000001E-4</v>
      </c>
    </row>
    <row r="70" spans="2:15" ht="13.5" thickBot="1" x14ac:dyDescent="0.25">
      <c r="B70" s="64" t="s">
        <v>1646</v>
      </c>
      <c r="C70" s="33" t="s">
        <v>1647</v>
      </c>
      <c r="D70" s="33" t="s">
        <v>161</v>
      </c>
      <c r="E70" s="33" t="s">
        <v>316</v>
      </c>
      <c r="F70" s="34">
        <v>258</v>
      </c>
      <c r="G70" s="33" t="s">
        <v>569</v>
      </c>
      <c r="H70" s="33" t="s">
        <v>46</v>
      </c>
      <c r="I70" s="38">
        <v>800</v>
      </c>
      <c r="J70" s="41">
        <v>26550</v>
      </c>
      <c r="K70" s="38">
        <v>0</v>
      </c>
      <c r="L70" s="38">
        <v>212.4</v>
      </c>
      <c r="M70" s="36">
        <v>9.3174925090271896E-5</v>
      </c>
      <c r="N70" s="36">
        <v>2.2546798125327801E-5</v>
      </c>
      <c r="O70" s="68">
        <v>3.22588314603228E-6</v>
      </c>
    </row>
    <row r="71" spans="2:15" ht="13.5" thickBot="1" x14ac:dyDescent="0.25">
      <c r="B71" s="64" t="s">
        <v>1648</v>
      </c>
      <c r="C71" s="33" t="s">
        <v>1649</v>
      </c>
      <c r="D71" s="33" t="s">
        <v>161</v>
      </c>
      <c r="E71" s="33" t="s">
        <v>316</v>
      </c>
      <c r="F71" s="34">
        <v>1616</v>
      </c>
      <c r="G71" s="33" t="s">
        <v>1026</v>
      </c>
      <c r="H71" s="33" t="s">
        <v>46</v>
      </c>
      <c r="I71" s="38">
        <v>4101006</v>
      </c>
      <c r="J71" s="41">
        <v>1064</v>
      </c>
      <c r="K71" s="38">
        <v>0</v>
      </c>
      <c r="L71" s="38">
        <v>43634.703840000002</v>
      </c>
      <c r="M71" s="36">
        <v>3.2781817562999999E-2</v>
      </c>
      <c r="N71" s="36">
        <v>4.6319343629999997E-3</v>
      </c>
      <c r="O71" s="68">
        <v>6.6271400899999998E-4</v>
      </c>
    </row>
    <row r="72" spans="2:15" ht="13.5" thickBot="1" x14ac:dyDescent="0.25">
      <c r="B72" s="64" t="s">
        <v>1650</v>
      </c>
      <c r="C72" s="33" t="s">
        <v>1651</v>
      </c>
      <c r="D72" s="33" t="s">
        <v>161</v>
      </c>
      <c r="E72" s="33" t="s">
        <v>316</v>
      </c>
      <c r="F72" s="34">
        <v>1896</v>
      </c>
      <c r="G72" s="33" t="s">
        <v>1026</v>
      </c>
      <c r="H72" s="33" t="s">
        <v>46</v>
      </c>
      <c r="I72" s="38">
        <v>1382402</v>
      </c>
      <c r="J72" s="40">
        <v>459.3</v>
      </c>
      <c r="K72" s="38">
        <v>0</v>
      </c>
      <c r="L72" s="38">
        <v>6349.3723900000005</v>
      </c>
      <c r="M72" s="36">
        <v>4.8081875410000002E-3</v>
      </c>
      <c r="N72" s="36">
        <v>6.7400196499999997E-4</v>
      </c>
      <c r="O72" s="68">
        <v>9.6432831359621906E-5</v>
      </c>
    </row>
    <row r="73" spans="2:15" ht="13.5" thickBot="1" x14ac:dyDescent="0.25">
      <c r="B73" s="64" t="s">
        <v>1652</v>
      </c>
      <c r="C73" s="33" t="s">
        <v>1653</v>
      </c>
      <c r="D73" s="33" t="s">
        <v>161</v>
      </c>
      <c r="E73" s="33" t="s">
        <v>316</v>
      </c>
      <c r="F73" s="34">
        <v>126</v>
      </c>
      <c r="G73" s="33" t="s">
        <v>429</v>
      </c>
      <c r="H73" s="33" t="s">
        <v>46</v>
      </c>
      <c r="I73" s="38">
        <v>391402.4</v>
      </c>
      <c r="J73" s="41">
        <v>-1210</v>
      </c>
      <c r="K73" s="38">
        <v>0</v>
      </c>
      <c r="L73" s="38">
        <v>-4735.9690399999999</v>
      </c>
      <c r="M73" s="36">
        <v>2.1026072490000001E-3</v>
      </c>
      <c r="N73" s="36">
        <v>-5.0273511200000002E-4</v>
      </c>
      <c r="O73" s="68">
        <v>-7.1928826300690597E-5</v>
      </c>
    </row>
    <row r="74" spans="2:15" ht="13.5" thickBot="1" x14ac:dyDescent="0.25">
      <c r="B74" s="64" t="s">
        <v>1654</v>
      </c>
      <c r="C74" s="33" t="s">
        <v>1655</v>
      </c>
      <c r="D74" s="33" t="s">
        <v>161</v>
      </c>
      <c r="E74" s="33" t="s">
        <v>316</v>
      </c>
      <c r="F74" s="34">
        <v>1060</v>
      </c>
      <c r="G74" s="33" t="s">
        <v>429</v>
      </c>
      <c r="H74" s="33" t="s">
        <v>46</v>
      </c>
      <c r="I74" s="38">
        <v>402076</v>
      </c>
      <c r="J74" s="41">
        <v>5400</v>
      </c>
      <c r="K74" s="38">
        <v>0</v>
      </c>
      <c r="L74" s="38">
        <v>21712.103999999999</v>
      </c>
      <c r="M74" s="36">
        <v>5.4391321059999997E-3</v>
      </c>
      <c r="N74" s="36">
        <v>2.3047948479999998E-3</v>
      </c>
      <c r="O74" s="68">
        <v>3.2975852300000001E-4</v>
      </c>
    </row>
    <row r="75" spans="2:15" ht="13.5" thickBot="1" x14ac:dyDescent="0.25">
      <c r="B75" s="64" t="s">
        <v>1656</v>
      </c>
      <c r="C75" s="33" t="s">
        <v>1657</v>
      </c>
      <c r="D75" s="33" t="s">
        <v>161</v>
      </c>
      <c r="E75" s="33" t="s">
        <v>316</v>
      </c>
      <c r="F75" s="34">
        <v>431</v>
      </c>
      <c r="G75" s="33" t="s">
        <v>317</v>
      </c>
      <c r="H75" s="33" t="s">
        <v>46</v>
      </c>
      <c r="I75" s="38">
        <v>34950</v>
      </c>
      <c r="J75" s="41">
        <v>24370</v>
      </c>
      <c r="K75" s="38">
        <v>0</v>
      </c>
      <c r="L75" s="38">
        <v>8517.3150000000005</v>
      </c>
      <c r="M75" s="36">
        <v>6.0321635989999999E-3</v>
      </c>
      <c r="N75" s="36">
        <v>9.0413456600000003E-4</v>
      </c>
      <c r="O75" s="68">
        <v>1.2935905300000001E-4</v>
      </c>
    </row>
    <row r="76" spans="2:15" ht="13.5" thickBot="1" x14ac:dyDescent="0.25">
      <c r="B76" s="64" t="s">
        <v>1658</v>
      </c>
      <c r="C76" s="33" t="s">
        <v>1659</v>
      </c>
      <c r="D76" s="33" t="s">
        <v>161</v>
      </c>
      <c r="E76" s="33" t="s">
        <v>316</v>
      </c>
      <c r="F76" s="34">
        <v>390</v>
      </c>
      <c r="G76" s="33" t="s">
        <v>317</v>
      </c>
      <c r="H76" s="33" t="s">
        <v>46</v>
      </c>
      <c r="I76" s="38">
        <v>41145</v>
      </c>
      <c r="J76" s="41">
        <v>3024</v>
      </c>
      <c r="K76" s="38">
        <v>0</v>
      </c>
      <c r="L76" s="38">
        <v>1244.2248</v>
      </c>
      <c r="M76" s="36">
        <v>2.2893631200000001E-4</v>
      </c>
      <c r="N76" s="36">
        <v>1.3207761399999999E-4</v>
      </c>
      <c r="O76" s="68">
        <v>1.8897004765515001E-5</v>
      </c>
    </row>
    <row r="77" spans="2:15" ht="13.5" thickBot="1" x14ac:dyDescent="0.25">
      <c r="B77" s="64" t="s">
        <v>1660</v>
      </c>
      <c r="C77" s="33" t="s">
        <v>1661</v>
      </c>
      <c r="D77" s="33" t="s">
        <v>161</v>
      </c>
      <c r="E77" s="33" t="s">
        <v>316</v>
      </c>
      <c r="F77" s="34">
        <v>416</v>
      </c>
      <c r="G77" s="33" t="s">
        <v>317</v>
      </c>
      <c r="H77" s="33" t="s">
        <v>46</v>
      </c>
      <c r="I77" s="38">
        <v>764670</v>
      </c>
      <c r="J77" s="41">
        <v>15730</v>
      </c>
      <c r="K77" s="38">
        <v>0</v>
      </c>
      <c r="L77" s="38">
        <v>120282.591</v>
      </c>
      <c r="M77" s="36">
        <v>4.3158736123000002E-2</v>
      </c>
      <c r="N77" s="36">
        <v>1.2768301776E-2</v>
      </c>
      <c r="O77" s="68">
        <v>1.826824779E-3</v>
      </c>
    </row>
    <row r="78" spans="2:15" ht="13.5" thickBot="1" x14ac:dyDescent="0.25">
      <c r="B78" s="64" t="s">
        <v>1662</v>
      </c>
      <c r="C78" s="33" t="s">
        <v>1663</v>
      </c>
      <c r="D78" s="33" t="s">
        <v>161</v>
      </c>
      <c r="E78" s="33" t="s">
        <v>316</v>
      </c>
      <c r="F78" s="34">
        <v>613</v>
      </c>
      <c r="G78" s="33" t="s">
        <v>317</v>
      </c>
      <c r="H78" s="33" t="s">
        <v>46</v>
      </c>
      <c r="I78" s="38">
        <v>44435</v>
      </c>
      <c r="J78" s="41">
        <v>76070</v>
      </c>
      <c r="K78" s="38">
        <v>0</v>
      </c>
      <c r="L78" s="38">
        <v>33801.7045</v>
      </c>
      <c r="M78" s="36">
        <v>8.4788291639999996E-3</v>
      </c>
      <c r="N78" s="36">
        <v>3.5881365699999999E-3</v>
      </c>
      <c r="O78" s="68">
        <v>5.1337264000000005E-4</v>
      </c>
    </row>
    <row r="79" spans="2:15" ht="13.5" thickBot="1" x14ac:dyDescent="0.25">
      <c r="B79" s="64" t="s">
        <v>1664</v>
      </c>
      <c r="C79" s="33" t="s">
        <v>1665</v>
      </c>
      <c r="D79" s="33" t="s">
        <v>161</v>
      </c>
      <c r="E79" s="33" t="s">
        <v>316</v>
      </c>
      <c r="F79" s="34">
        <v>1450</v>
      </c>
      <c r="G79" s="33" t="s">
        <v>317</v>
      </c>
      <c r="H79" s="33" t="s">
        <v>46</v>
      </c>
      <c r="I79" s="38">
        <v>125000</v>
      </c>
      <c r="J79" s="41">
        <v>8550</v>
      </c>
      <c r="K79" s="38">
        <v>0</v>
      </c>
      <c r="L79" s="38">
        <v>10687.5</v>
      </c>
      <c r="M79" s="36">
        <v>3.4152033149999999E-3</v>
      </c>
      <c r="N79" s="36">
        <v>1.1345052019999999E-3</v>
      </c>
      <c r="O79" s="68">
        <v>1.6231933199999999E-4</v>
      </c>
    </row>
    <row r="80" spans="2:15" ht="13.5" thickBot="1" x14ac:dyDescent="0.25">
      <c r="B80" s="64" t="s">
        <v>1666</v>
      </c>
      <c r="C80" s="33" t="s">
        <v>1667</v>
      </c>
      <c r="D80" s="33" t="s">
        <v>161</v>
      </c>
      <c r="E80" s="33" t="s">
        <v>316</v>
      </c>
      <c r="F80" s="34">
        <v>1514</v>
      </c>
      <c r="G80" s="33" t="s">
        <v>317</v>
      </c>
      <c r="H80" s="33" t="s">
        <v>46</v>
      </c>
      <c r="I80" s="38">
        <v>1572399</v>
      </c>
      <c r="J80" s="40">
        <v>857.8</v>
      </c>
      <c r="K80" s="38">
        <v>0</v>
      </c>
      <c r="L80" s="38">
        <v>13488.038629999999</v>
      </c>
      <c r="M80" s="36">
        <v>7.1536659650000001E-3</v>
      </c>
      <c r="N80" s="36">
        <v>1.431789473E-3</v>
      </c>
      <c r="O80" s="68">
        <v>2.0485327900000001E-4</v>
      </c>
    </row>
    <row r="81" spans="2:15" ht="13.5" thickBot="1" x14ac:dyDescent="0.25">
      <c r="B81" s="64" t="s">
        <v>1668</v>
      </c>
      <c r="C81" s="33" t="s">
        <v>1669</v>
      </c>
      <c r="D81" s="33" t="s">
        <v>161</v>
      </c>
      <c r="E81" s="33" t="s">
        <v>316</v>
      </c>
      <c r="F81" s="34">
        <v>1349</v>
      </c>
      <c r="G81" s="33" t="s">
        <v>317</v>
      </c>
      <c r="H81" s="33" t="s">
        <v>46</v>
      </c>
      <c r="I81" s="38">
        <v>35661</v>
      </c>
      <c r="J81" s="41">
        <v>23770</v>
      </c>
      <c r="K81" s="38">
        <v>292.32333999999997</v>
      </c>
      <c r="L81" s="38">
        <v>8768.9430400000001</v>
      </c>
      <c r="M81" s="36">
        <v>2.9232333389999999E-3</v>
      </c>
      <c r="N81" s="36">
        <v>9.3084552000000001E-4</v>
      </c>
      <c r="O81" s="68">
        <v>1.3318072200000001E-4</v>
      </c>
    </row>
    <row r="82" spans="2:15" ht="13.5" thickBot="1" x14ac:dyDescent="0.25">
      <c r="B82" s="64" t="s">
        <v>1670</v>
      </c>
      <c r="C82" s="33" t="s">
        <v>1671</v>
      </c>
      <c r="D82" s="33" t="s">
        <v>161</v>
      </c>
      <c r="E82" s="33" t="s">
        <v>316</v>
      </c>
      <c r="F82" s="34">
        <v>1357</v>
      </c>
      <c r="G82" s="33" t="s">
        <v>317</v>
      </c>
      <c r="H82" s="33" t="s">
        <v>46</v>
      </c>
      <c r="I82" s="38">
        <v>4264714</v>
      </c>
      <c r="J82" s="41">
        <v>1700</v>
      </c>
      <c r="K82" s="38">
        <v>0</v>
      </c>
      <c r="L82" s="38">
        <v>72500.138000000006</v>
      </c>
      <c r="M82" s="36">
        <v>2.1943430888E-2</v>
      </c>
      <c r="N82" s="36">
        <v>7.6960733310000003E-3</v>
      </c>
      <c r="O82" s="68">
        <v>1.101115693E-3</v>
      </c>
    </row>
    <row r="83" spans="2:15" ht="13.5" thickBot="1" x14ac:dyDescent="0.25">
      <c r="B83" s="64" t="s">
        <v>1672</v>
      </c>
      <c r="C83" s="33" t="s">
        <v>1673</v>
      </c>
      <c r="D83" s="33" t="s">
        <v>161</v>
      </c>
      <c r="E83" s="33" t="s">
        <v>316</v>
      </c>
      <c r="F83" s="34">
        <v>1212</v>
      </c>
      <c r="G83" s="33" t="s">
        <v>1674</v>
      </c>
      <c r="H83" s="33" t="s">
        <v>46</v>
      </c>
      <c r="I83" s="38">
        <v>53000</v>
      </c>
      <c r="J83" s="41">
        <v>4109</v>
      </c>
      <c r="K83" s="38">
        <v>0</v>
      </c>
      <c r="L83" s="38">
        <v>2177.77</v>
      </c>
      <c r="M83" s="36">
        <v>4.8308886800000001E-4</v>
      </c>
      <c r="N83" s="36">
        <v>2.3117580199999999E-4</v>
      </c>
      <c r="O83" s="68">
        <v>3.3075478055248197E-5</v>
      </c>
    </row>
    <row r="84" spans="2:15" ht="13.5" thickBot="1" x14ac:dyDescent="0.25">
      <c r="B84" s="64" t="s">
        <v>1675</v>
      </c>
      <c r="C84" s="33" t="s">
        <v>1676</v>
      </c>
      <c r="D84" s="33" t="s">
        <v>161</v>
      </c>
      <c r="E84" s="33" t="s">
        <v>316</v>
      </c>
      <c r="F84" s="34">
        <v>501</v>
      </c>
      <c r="G84" s="33" t="s">
        <v>524</v>
      </c>
      <c r="H84" s="33" t="s">
        <v>46</v>
      </c>
      <c r="I84" s="38">
        <v>8900</v>
      </c>
      <c r="J84" s="41">
        <v>7405</v>
      </c>
      <c r="K84" s="38">
        <v>0</v>
      </c>
      <c r="L84" s="38">
        <v>659.04499999999996</v>
      </c>
      <c r="M84" s="36">
        <v>3.83247089E-4</v>
      </c>
      <c r="N84" s="36">
        <v>6.9959296471312099E-5</v>
      </c>
      <c r="O84" s="68">
        <v>1.00094263558232E-5</v>
      </c>
    </row>
    <row r="85" spans="2:15" ht="13.5" thickBot="1" x14ac:dyDescent="0.25">
      <c r="B85" s="64" t="s">
        <v>1677</v>
      </c>
      <c r="C85" s="33" t="s">
        <v>1678</v>
      </c>
      <c r="D85" s="33" t="s">
        <v>161</v>
      </c>
      <c r="E85" s="33" t="s">
        <v>316</v>
      </c>
      <c r="F85" s="34">
        <v>1786</v>
      </c>
      <c r="G85" s="33" t="s">
        <v>524</v>
      </c>
      <c r="H85" s="33" t="s">
        <v>46</v>
      </c>
      <c r="I85" s="38">
        <v>67822</v>
      </c>
      <c r="J85" s="41">
        <v>15690</v>
      </c>
      <c r="K85" s="38">
        <v>0</v>
      </c>
      <c r="L85" s="38">
        <v>10641.2718</v>
      </c>
      <c r="M85" s="36">
        <v>4.6812986869999998E-3</v>
      </c>
      <c r="N85" s="36">
        <v>1.129597961E-3</v>
      </c>
      <c r="O85" s="68">
        <v>1.61617228E-4</v>
      </c>
    </row>
    <row r="86" spans="2:15" ht="13.5" thickBot="1" x14ac:dyDescent="0.25">
      <c r="B86" s="64" t="s">
        <v>1679</v>
      </c>
      <c r="C86" s="33" t="s">
        <v>1680</v>
      </c>
      <c r="D86" s="33" t="s">
        <v>161</v>
      </c>
      <c r="E86" s="33" t="s">
        <v>316</v>
      </c>
      <c r="F86" s="34">
        <v>1908</v>
      </c>
      <c r="G86" s="33" t="s">
        <v>524</v>
      </c>
      <c r="H86" s="33" t="s">
        <v>46</v>
      </c>
      <c r="I86" s="38">
        <v>2652605</v>
      </c>
      <c r="J86" s="41">
        <v>7154</v>
      </c>
      <c r="K86" s="38">
        <v>0</v>
      </c>
      <c r="L86" s="38">
        <v>189767.36170000001</v>
      </c>
      <c r="M86" s="36">
        <v>5.4757328634999998E-2</v>
      </c>
      <c r="N86" s="36">
        <v>2.0144286228000002E-2</v>
      </c>
      <c r="O86" s="68">
        <v>2.8821437559999998E-3</v>
      </c>
    </row>
    <row r="87" spans="2:15" ht="13.5" thickBot="1" x14ac:dyDescent="0.25">
      <c r="B87" s="64" t="s">
        <v>1681</v>
      </c>
      <c r="C87" s="33" t="s">
        <v>1682</v>
      </c>
      <c r="D87" s="33" t="s">
        <v>161</v>
      </c>
      <c r="E87" s="33" t="s">
        <v>316</v>
      </c>
      <c r="F87" s="34">
        <v>1445</v>
      </c>
      <c r="G87" s="33" t="s">
        <v>524</v>
      </c>
      <c r="H87" s="33" t="s">
        <v>46</v>
      </c>
      <c r="I87" s="38">
        <v>215561</v>
      </c>
      <c r="J87" s="41">
        <v>20210</v>
      </c>
      <c r="K87" s="38">
        <v>0</v>
      </c>
      <c r="L87" s="38">
        <v>43564.878100000002</v>
      </c>
      <c r="M87" s="36">
        <v>1.564804916E-2</v>
      </c>
      <c r="N87" s="36">
        <v>4.6245221830000004E-3</v>
      </c>
      <c r="O87" s="68">
        <v>6.6165351200000002E-4</v>
      </c>
    </row>
    <row r="88" spans="2:15" ht="13.5" thickBot="1" x14ac:dyDescent="0.25">
      <c r="B88" s="64" t="s">
        <v>1683</v>
      </c>
      <c r="C88" s="33" t="s">
        <v>1684</v>
      </c>
      <c r="D88" s="33" t="s">
        <v>161</v>
      </c>
      <c r="E88" s="33" t="s">
        <v>316</v>
      </c>
      <c r="F88" s="34">
        <v>777</v>
      </c>
      <c r="G88" s="33" t="s">
        <v>524</v>
      </c>
      <c r="H88" s="33" t="s">
        <v>46</v>
      </c>
      <c r="I88" s="38">
        <v>2722054</v>
      </c>
      <c r="J88" s="41">
        <v>1709</v>
      </c>
      <c r="K88" s="38">
        <v>0</v>
      </c>
      <c r="L88" s="38">
        <v>46519.902860000002</v>
      </c>
      <c r="M88" s="36">
        <v>1.0246166725E-2</v>
      </c>
      <c r="N88" s="36">
        <v>4.9382055479999997E-3</v>
      </c>
      <c r="O88" s="68">
        <v>7.0653375899999997E-4</v>
      </c>
    </row>
    <row r="89" spans="2:15" ht="13.5" thickBot="1" x14ac:dyDescent="0.25">
      <c r="B89" s="64" t="s">
        <v>1685</v>
      </c>
      <c r="C89" s="33" t="s">
        <v>1686</v>
      </c>
      <c r="D89" s="33" t="s">
        <v>161</v>
      </c>
      <c r="E89" s="33" t="s">
        <v>316</v>
      </c>
      <c r="F89" s="34">
        <v>161</v>
      </c>
      <c r="G89" s="33" t="s">
        <v>923</v>
      </c>
      <c r="H89" s="33" t="s">
        <v>46</v>
      </c>
      <c r="I89" s="38">
        <v>3382275</v>
      </c>
      <c r="J89" s="41">
        <v>4651</v>
      </c>
      <c r="K89" s="38">
        <v>0</v>
      </c>
      <c r="L89" s="38">
        <v>157309.61025</v>
      </c>
      <c r="M89" s="36">
        <v>4.7291495646999998E-2</v>
      </c>
      <c r="N89" s="36">
        <v>1.6698813678999998E-2</v>
      </c>
      <c r="O89" s="68">
        <v>2.3891827700000001E-3</v>
      </c>
    </row>
    <row r="90" spans="2:15" ht="13.5" thickBot="1" x14ac:dyDescent="0.25">
      <c r="B90" s="64" t="s">
        <v>1687</v>
      </c>
      <c r="C90" s="33" t="s">
        <v>1688</v>
      </c>
      <c r="D90" s="33" t="s">
        <v>161</v>
      </c>
      <c r="E90" s="33" t="s">
        <v>316</v>
      </c>
      <c r="F90" s="34">
        <v>1110</v>
      </c>
      <c r="G90" s="33" t="s">
        <v>923</v>
      </c>
      <c r="H90" s="33" t="s">
        <v>46</v>
      </c>
      <c r="I90" s="38">
        <v>194487</v>
      </c>
      <c r="J90" s="41">
        <v>19210</v>
      </c>
      <c r="K90" s="38">
        <v>0</v>
      </c>
      <c r="L90" s="38">
        <v>37360.952700000002</v>
      </c>
      <c r="M90" s="36">
        <v>8.2642816009999998E-3</v>
      </c>
      <c r="N90" s="36">
        <v>3.9659597840000001E-3</v>
      </c>
      <c r="O90" s="68">
        <v>5.6742969599999997E-4</v>
      </c>
    </row>
    <row r="91" spans="2:15" ht="13.5" thickBot="1" x14ac:dyDescent="0.25">
      <c r="B91" s="64" t="s">
        <v>1689</v>
      </c>
      <c r="C91" s="33" t="s">
        <v>1690</v>
      </c>
      <c r="D91" s="33" t="s">
        <v>161</v>
      </c>
      <c r="E91" s="33" t="s">
        <v>316</v>
      </c>
      <c r="F91" s="34">
        <v>445</v>
      </c>
      <c r="G91" s="33" t="s">
        <v>923</v>
      </c>
      <c r="H91" s="33" t="s">
        <v>46</v>
      </c>
      <c r="I91" s="38">
        <v>480754</v>
      </c>
      <c r="J91" s="41">
        <v>6799</v>
      </c>
      <c r="K91" s="38">
        <v>0</v>
      </c>
      <c r="L91" s="38">
        <v>32686.464459999999</v>
      </c>
      <c r="M91" s="36">
        <v>7.5682979880000003E-3</v>
      </c>
      <c r="N91" s="36">
        <v>3.469751015E-3</v>
      </c>
      <c r="O91" s="68">
        <v>4.9643462700000001E-4</v>
      </c>
    </row>
    <row r="92" spans="2:15" ht="13.5" thickBot="1" x14ac:dyDescent="0.25">
      <c r="B92" s="64" t="s">
        <v>1691</v>
      </c>
      <c r="C92" s="33" t="s">
        <v>1692</v>
      </c>
      <c r="D92" s="33" t="s">
        <v>161</v>
      </c>
      <c r="E92" s="33" t="s">
        <v>316</v>
      </c>
      <c r="F92" s="34">
        <v>256</v>
      </c>
      <c r="G92" s="33" t="s">
        <v>923</v>
      </c>
      <c r="H92" s="33" t="s">
        <v>46</v>
      </c>
      <c r="I92" s="38">
        <v>270041</v>
      </c>
      <c r="J92" s="41">
        <v>24050</v>
      </c>
      <c r="K92" s="38">
        <v>0</v>
      </c>
      <c r="L92" s="38">
        <v>64944.860500000003</v>
      </c>
      <c r="M92" s="36">
        <v>1.7612134926999999E-2</v>
      </c>
      <c r="N92" s="36">
        <v>6.8940614819999997E-3</v>
      </c>
      <c r="O92" s="68">
        <v>9.8636784700000001E-4</v>
      </c>
    </row>
    <row r="93" spans="2:15" ht="13.5" thickBot="1" x14ac:dyDescent="0.25">
      <c r="B93" s="64" t="s">
        <v>1693</v>
      </c>
      <c r="C93" s="33" t="s">
        <v>1694</v>
      </c>
      <c r="D93" s="33" t="s">
        <v>161</v>
      </c>
      <c r="E93" s="33" t="s">
        <v>316</v>
      </c>
      <c r="F93" s="34">
        <v>2367</v>
      </c>
      <c r="G93" s="33" t="s">
        <v>850</v>
      </c>
      <c r="H93" s="33" t="s">
        <v>46</v>
      </c>
      <c r="I93" s="38">
        <v>751998</v>
      </c>
      <c r="J93" s="40">
        <v>509.6</v>
      </c>
      <c r="K93" s="38">
        <v>0</v>
      </c>
      <c r="L93" s="38">
        <v>3832.1817999999998</v>
      </c>
      <c r="M93" s="36">
        <v>3.8063958650000002E-3</v>
      </c>
      <c r="N93" s="36">
        <v>4.0679580700000003E-4</v>
      </c>
      <c r="O93" s="68">
        <v>5.8202310174913602E-5</v>
      </c>
    </row>
    <row r="94" spans="2:15" ht="13.5" thickBot="1" x14ac:dyDescent="0.25">
      <c r="B94" s="64" t="s">
        <v>1695</v>
      </c>
      <c r="C94" s="33" t="s">
        <v>1696</v>
      </c>
      <c r="D94" s="33" t="s">
        <v>161</v>
      </c>
      <c r="E94" s="33" t="s">
        <v>316</v>
      </c>
      <c r="F94" s="34">
        <v>1773</v>
      </c>
      <c r="G94" s="33" t="s">
        <v>850</v>
      </c>
      <c r="H94" s="33" t="s">
        <v>46</v>
      </c>
      <c r="I94" s="38">
        <v>227609</v>
      </c>
      <c r="J94" s="41">
        <v>1320</v>
      </c>
      <c r="K94" s="38">
        <v>0</v>
      </c>
      <c r="L94" s="38">
        <v>3004.4387999999999</v>
      </c>
      <c r="M94" s="36">
        <v>1.136113164E-3</v>
      </c>
      <c r="N94" s="36">
        <v>3.1892878999999999E-4</v>
      </c>
      <c r="O94" s="68">
        <v>4.5630736761795902E-5</v>
      </c>
    </row>
    <row r="95" spans="2:15" ht="13.5" thickBot="1" x14ac:dyDescent="0.25">
      <c r="B95" s="64" t="s">
        <v>1697</v>
      </c>
      <c r="C95" s="33" t="s">
        <v>1698</v>
      </c>
      <c r="D95" s="33" t="s">
        <v>161</v>
      </c>
      <c r="E95" s="33" t="s">
        <v>316</v>
      </c>
      <c r="F95" s="34">
        <v>2026</v>
      </c>
      <c r="G95" s="33" t="s">
        <v>1257</v>
      </c>
      <c r="H95" s="33" t="s">
        <v>46</v>
      </c>
      <c r="I95" s="38">
        <v>154952</v>
      </c>
      <c r="J95" s="41">
        <v>3514</v>
      </c>
      <c r="K95" s="38">
        <v>0</v>
      </c>
      <c r="L95" s="38">
        <v>5445.0132800000001</v>
      </c>
      <c r="M95" s="36">
        <v>3.1562916579999998E-3</v>
      </c>
      <c r="N95" s="36">
        <v>5.7800195399999995E-4</v>
      </c>
      <c r="O95" s="68">
        <v>8.2697629801666396E-5</v>
      </c>
    </row>
    <row r="96" spans="2:15" ht="13.5" thickBot="1" x14ac:dyDescent="0.25">
      <c r="B96" s="64" t="s">
        <v>1699</v>
      </c>
      <c r="C96" s="33" t="s">
        <v>1700</v>
      </c>
      <c r="D96" s="33" t="s">
        <v>161</v>
      </c>
      <c r="E96" s="33" t="s">
        <v>316</v>
      </c>
      <c r="F96" s="34">
        <v>2066</v>
      </c>
      <c r="G96" s="33" t="s">
        <v>537</v>
      </c>
      <c r="H96" s="33" t="s">
        <v>46</v>
      </c>
      <c r="I96" s="38">
        <v>8097255</v>
      </c>
      <c r="J96" s="41">
        <v>1494</v>
      </c>
      <c r="K96" s="38">
        <v>0</v>
      </c>
      <c r="L96" s="38">
        <v>120972.98970000001</v>
      </c>
      <c r="M96" s="36">
        <v>4.8974186704E-2</v>
      </c>
      <c r="N96" s="36">
        <v>1.2841589347E-2</v>
      </c>
      <c r="O96" s="68">
        <v>1.8373103979999999E-3</v>
      </c>
    </row>
    <row r="97" spans="2:15" ht="13.5" thickBot="1" x14ac:dyDescent="0.25">
      <c r="B97" s="64" t="s">
        <v>1701</v>
      </c>
      <c r="C97" s="33" t="s">
        <v>1702</v>
      </c>
      <c r="D97" s="33" t="s">
        <v>161</v>
      </c>
      <c r="E97" s="33" t="s">
        <v>316</v>
      </c>
      <c r="F97" s="34">
        <v>2095</v>
      </c>
      <c r="G97" s="33" t="s">
        <v>537</v>
      </c>
      <c r="H97" s="33" t="s">
        <v>46</v>
      </c>
      <c r="I97" s="38">
        <v>4897676</v>
      </c>
      <c r="J97" s="41">
        <v>1798</v>
      </c>
      <c r="K97" s="38">
        <v>0</v>
      </c>
      <c r="L97" s="38">
        <v>88060.214479999995</v>
      </c>
      <c r="M97" s="36">
        <v>2.6295628732E-2</v>
      </c>
      <c r="N97" s="36">
        <v>9.3478148710000007E-3</v>
      </c>
      <c r="O97" s="68">
        <v>1.337438614E-3</v>
      </c>
    </row>
    <row r="98" spans="2:15" ht="13.5" thickBot="1" x14ac:dyDescent="0.25">
      <c r="B98" s="63" t="s">
        <v>1703</v>
      </c>
      <c r="C98" s="75" t="s">
        <v>3403</v>
      </c>
      <c r="D98" s="75" t="s">
        <v>3403</v>
      </c>
      <c r="E98" s="75" t="s">
        <v>3403</v>
      </c>
      <c r="F98" s="75" t="s">
        <v>3403</v>
      </c>
      <c r="G98" s="75" t="s">
        <v>3403</v>
      </c>
      <c r="H98" s="75" t="s">
        <v>3403</v>
      </c>
      <c r="I98" s="75" t="s">
        <v>3403</v>
      </c>
      <c r="J98" s="75" t="s">
        <v>3403</v>
      </c>
      <c r="K98" s="75" t="s">
        <v>3403</v>
      </c>
      <c r="L98" s="37">
        <v>1304628.1577600001</v>
      </c>
      <c r="M98" s="75" t="s">
        <v>3403</v>
      </c>
      <c r="N98" s="31">
        <v>0.13848958428200001</v>
      </c>
      <c r="O98" s="67">
        <v>1.9814397296999998E-2</v>
      </c>
    </row>
    <row r="99" spans="2:15" ht="13.5" thickBot="1" x14ac:dyDescent="0.25">
      <c r="B99" s="64" t="s">
        <v>1704</v>
      </c>
      <c r="C99" s="33" t="s">
        <v>1705</v>
      </c>
      <c r="D99" s="33" t="s">
        <v>161</v>
      </c>
      <c r="E99" s="33" t="s">
        <v>316</v>
      </c>
      <c r="F99" s="34">
        <v>424</v>
      </c>
      <c r="G99" s="33" t="s">
        <v>1597</v>
      </c>
      <c r="H99" s="33" t="s">
        <v>46</v>
      </c>
      <c r="I99" s="38">
        <v>185240.1</v>
      </c>
      <c r="J99" s="40">
        <v>775.4</v>
      </c>
      <c r="K99" s="38">
        <v>0</v>
      </c>
      <c r="L99" s="38">
        <v>1436.3517400000001</v>
      </c>
      <c r="M99" s="36">
        <v>0.114762569728</v>
      </c>
      <c r="N99" s="36">
        <v>1.52472376E-4</v>
      </c>
      <c r="O99" s="68">
        <v>2.1814985262900801E-5</v>
      </c>
    </row>
    <row r="100" spans="2:15" ht="13.5" thickBot="1" x14ac:dyDescent="0.25">
      <c r="B100" s="64" t="s">
        <v>1706</v>
      </c>
      <c r="C100" s="33" t="s">
        <v>1707</v>
      </c>
      <c r="D100" s="33" t="s">
        <v>161</v>
      </c>
      <c r="E100" s="33" t="s">
        <v>316</v>
      </c>
      <c r="F100" s="34">
        <v>1893</v>
      </c>
      <c r="G100" s="33" t="s">
        <v>1597</v>
      </c>
      <c r="H100" s="33" t="s">
        <v>46</v>
      </c>
      <c r="I100" s="38">
        <v>386078</v>
      </c>
      <c r="J100" s="41">
        <v>1057</v>
      </c>
      <c r="K100" s="38">
        <v>0</v>
      </c>
      <c r="L100" s="38">
        <v>4080.8444599999998</v>
      </c>
      <c r="M100" s="36">
        <v>7.5968530982000002E-2</v>
      </c>
      <c r="N100" s="36">
        <v>4.3319197799999997E-4</v>
      </c>
      <c r="O100" s="68">
        <v>6.1978942396860603E-5</v>
      </c>
    </row>
    <row r="101" spans="2:15" ht="13.5" thickBot="1" x14ac:dyDescent="0.25">
      <c r="B101" s="64" t="s">
        <v>1708</v>
      </c>
      <c r="C101" s="33" t="s">
        <v>1709</v>
      </c>
      <c r="D101" s="33" t="s">
        <v>161</v>
      </c>
      <c r="E101" s="33" t="s">
        <v>316</v>
      </c>
      <c r="F101" s="34">
        <v>2304</v>
      </c>
      <c r="G101" s="33" t="s">
        <v>1597</v>
      </c>
      <c r="H101" s="33" t="s">
        <v>46</v>
      </c>
      <c r="I101" s="38">
        <v>1850000</v>
      </c>
      <c r="J101" s="40">
        <v>123.9</v>
      </c>
      <c r="K101" s="38">
        <v>0</v>
      </c>
      <c r="L101" s="38">
        <v>2292.1500099999998</v>
      </c>
      <c r="M101" s="36">
        <v>0.112349895226</v>
      </c>
      <c r="N101" s="36">
        <v>2.4331753E-4</v>
      </c>
      <c r="O101" s="68">
        <v>3.48126557694761E-5</v>
      </c>
    </row>
    <row r="102" spans="2:15" ht="13.5" thickBot="1" x14ac:dyDescent="0.25">
      <c r="B102" s="64" t="s">
        <v>1710</v>
      </c>
      <c r="C102" s="33" t="s">
        <v>1711</v>
      </c>
      <c r="D102" s="33" t="s">
        <v>161</v>
      </c>
      <c r="E102" s="33" t="s">
        <v>316</v>
      </c>
      <c r="F102" s="34">
        <v>1848</v>
      </c>
      <c r="G102" s="33" t="s">
        <v>666</v>
      </c>
      <c r="H102" s="33" t="s">
        <v>46</v>
      </c>
      <c r="I102" s="38">
        <v>44201</v>
      </c>
      <c r="J102" s="41">
        <v>3289</v>
      </c>
      <c r="K102" s="38">
        <v>0</v>
      </c>
      <c r="L102" s="38">
        <v>1453.77089</v>
      </c>
      <c r="M102" s="36">
        <v>2.6931955450000002E-3</v>
      </c>
      <c r="N102" s="36">
        <v>1.5432146300000001E-4</v>
      </c>
      <c r="O102" s="68">
        <v>2.2079543372143799E-5</v>
      </c>
    </row>
    <row r="103" spans="2:15" ht="13.5" thickBot="1" x14ac:dyDescent="0.25">
      <c r="B103" s="64" t="s">
        <v>1710</v>
      </c>
      <c r="C103" s="33" t="s">
        <v>1712</v>
      </c>
      <c r="D103" s="33" t="s">
        <v>161</v>
      </c>
      <c r="E103" s="33" t="s">
        <v>316</v>
      </c>
      <c r="F103" s="34">
        <v>1848</v>
      </c>
      <c r="G103" s="33" t="s">
        <v>666</v>
      </c>
      <c r="H103" s="33" t="s">
        <v>46</v>
      </c>
      <c r="I103" s="38">
        <v>492100</v>
      </c>
      <c r="J103" s="40">
        <v>3037.1154000000001</v>
      </c>
      <c r="K103" s="38">
        <v>0</v>
      </c>
      <c r="L103" s="38">
        <v>14945.64486</v>
      </c>
      <c r="M103" s="36">
        <v>2.9983971583000001E-2</v>
      </c>
      <c r="N103" s="36">
        <v>1.586518067E-3</v>
      </c>
      <c r="O103" s="68">
        <v>2.2699107199999999E-4</v>
      </c>
    </row>
    <row r="104" spans="2:15" ht="13.5" thickBot="1" x14ac:dyDescent="0.25">
      <c r="B104" s="64" t="s">
        <v>1713</v>
      </c>
      <c r="C104" s="33" t="s">
        <v>1714</v>
      </c>
      <c r="D104" s="33" t="s">
        <v>161</v>
      </c>
      <c r="E104" s="33" t="s">
        <v>316</v>
      </c>
      <c r="F104" s="34">
        <v>1944</v>
      </c>
      <c r="G104" s="33" t="s">
        <v>638</v>
      </c>
      <c r="H104" s="33" t="s">
        <v>46</v>
      </c>
      <c r="I104" s="38">
        <v>1037543</v>
      </c>
      <c r="J104" s="40">
        <v>535.79999999999995</v>
      </c>
      <c r="K104" s="38">
        <v>0</v>
      </c>
      <c r="L104" s="38">
        <v>5559.1553800000002</v>
      </c>
      <c r="M104" s="36">
        <v>2.3838509030999998E-2</v>
      </c>
      <c r="N104" s="36">
        <v>5.9011842699999996E-4</v>
      </c>
      <c r="O104" s="68">
        <v>8.4431194192639703E-5</v>
      </c>
    </row>
    <row r="105" spans="2:15" ht="13.5" thickBot="1" x14ac:dyDescent="0.25">
      <c r="B105" s="64" t="s">
        <v>1715</v>
      </c>
      <c r="C105" s="33" t="s">
        <v>1716</v>
      </c>
      <c r="D105" s="33" t="s">
        <v>161</v>
      </c>
      <c r="E105" s="33" t="s">
        <v>316</v>
      </c>
      <c r="F105" s="34">
        <v>1550</v>
      </c>
      <c r="G105" s="33" t="s">
        <v>638</v>
      </c>
      <c r="H105" s="33" t="s">
        <v>46</v>
      </c>
      <c r="I105" s="38">
        <v>69066</v>
      </c>
      <c r="J105" s="40">
        <v>463.8</v>
      </c>
      <c r="K105" s="38">
        <v>0</v>
      </c>
      <c r="L105" s="38">
        <v>320.32810999999998</v>
      </c>
      <c r="M105" s="36">
        <v>2.7223910811999999E-2</v>
      </c>
      <c r="N105" s="36">
        <v>3.4003640442739199E-5</v>
      </c>
      <c r="O105" s="68">
        <v>4.8650708627560004E-6</v>
      </c>
    </row>
    <row r="106" spans="2:15" ht="13.5" thickBot="1" x14ac:dyDescent="0.25">
      <c r="B106" s="64" t="s">
        <v>1717</v>
      </c>
      <c r="C106" s="33" t="s">
        <v>1718</v>
      </c>
      <c r="D106" s="33" t="s">
        <v>161</v>
      </c>
      <c r="E106" s="33" t="s">
        <v>316</v>
      </c>
      <c r="F106" s="34">
        <v>265</v>
      </c>
      <c r="G106" s="33" t="s">
        <v>819</v>
      </c>
      <c r="H106" s="33" t="s">
        <v>46</v>
      </c>
      <c r="I106" s="38">
        <v>492022</v>
      </c>
      <c r="J106" s="41">
        <v>2481</v>
      </c>
      <c r="K106" s="38">
        <v>0</v>
      </c>
      <c r="L106" s="38">
        <v>12207.06582</v>
      </c>
      <c r="M106" s="36">
        <v>1.9839744772000002E-2</v>
      </c>
      <c r="N106" s="36">
        <v>1.2958109629999999E-3</v>
      </c>
      <c r="O106" s="68">
        <v>1.8539815299999999E-4</v>
      </c>
    </row>
    <row r="107" spans="2:15" ht="13.5" thickBot="1" x14ac:dyDescent="0.25">
      <c r="B107" s="64" t="s">
        <v>1719</v>
      </c>
      <c r="C107" s="33" t="s">
        <v>1720</v>
      </c>
      <c r="D107" s="33" t="s">
        <v>161</v>
      </c>
      <c r="E107" s="33" t="s">
        <v>316</v>
      </c>
      <c r="F107" s="34">
        <v>2357</v>
      </c>
      <c r="G107" s="33" t="s">
        <v>819</v>
      </c>
      <c r="H107" s="33" t="s">
        <v>46</v>
      </c>
      <c r="I107" s="38">
        <v>1051206</v>
      </c>
      <c r="J107" s="41">
        <v>1042</v>
      </c>
      <c r="K107" s="38">
        <v>0</v>
      </c>
      <c r="L107" s="38">
        <v>10953.56652</v>
      </c>
      <c r="M107" s="36">
        <v>1.7186204415E-2</v>
      </c>
      <c r="N107" s="36">
        <v>1.162748837E-3</v>
      </c>
      <c r="O107" s="68">
        <v>1.6636029000000001E-4</v>
      </c>
    </row>
    <row r="108" spans="2:15" ht="13.5" thickBot="1" x14ac:dyDescent="0.25">
      <c r="B108" s="64" t="s">
        <v>1721</v>
      </c>
      <c r="C108" s="33" t="s">
        <v>1722</v>
      </c>
      <c r="D108" s="33" t="s">
        <v>161</v>
      </c>
      <c r="E108" s="33" t="s">
        <v>316</v>
      </c>
      <c r="F108" s="34">
        <v>2404</v>
      </c>
      <c r="G108" s="33" t="s">
        <v>819</v>
      </c>
      <c r="H108" s="33" t="s">
        <v>46</v>
      </c>
      <c r="I108" s="38">
        <v>298000</v>
      </c>
      <c r="J108" s="41">
        <v>7039</v>
      </c>
      <c r="K108" s="38">
        <v>0</v>
      </c>
      <c r="L108" s="38">
        <v>20976.22</v>
      </c>
      <c r="M108" s="36">
        <v>1.1453289450000001E-3</v>
      </c>
      <c r="N108" s="36">
        <v>2.226678897E-3</v>
      </c>
      <c r="O108" s="68">
        <v>3.1858208299999997E-4</v>
      </c>
    </row>
    <row r="109" spans="2:15" ht="13.5" thickBot="1" x14ac:dyDescent="0.25">
      <c r="B109" s="64" t="s">
        <v>1723</v>
      </c>
      <c r="C109" s="33" t="s">
        <v>1724</v>
      </c>
      <c r="D109" s="33" t="s">
        <v>161</v>
      </c>
      <c r="E109" s="33" t="s">
        <v>316</v>
      </c>
      <c r="F109" s="34">
        <v>1532</v>
      </c>
      <c r="G109" s="33" t="s">
        <v>602</v>
      </c>
      <c r="H109" s="33" t="s">
        <v>46</v>
      </c>
      <c r="I109" s="38">
        <v>24729770</v>
      </c>
      <c r="J109" s="40">
        <v>46.7</v>
      </c>
      <c r="K109" s="38">
        <v>0</v>
      </c>
      <c r="L109" s="38">
        <v>11548.802589999999</v>
      </c>
      <c r="M109" s="36">
        <v>0.11468317139</v>
      </c>
      <c r="N109" s="36">
        <v>1.2259346539999999E-3</v>
      </c>
      <c r="O109" s="68">
        <v>1.754006E-4</v>
      </c>
    </row>
    <row r="110" spans="2:15" ht="13.5" thickBot="1" x14ac:dyDescent="0.25">
      <c r="B110" s="64" t="s">
        <v>1725</v>
      </c>
      <c r="C110" s="33" t="s">
        <v>1726</v>
      </c>
      <c r="D110" s="33" t="s">
        <v>161</v>
      </c>
      <c r="E110" s="33" t="s">
        <v>316</v>
      </c>
      <c r="F110" s="34">
        <v>473</v>
      </c>
      <c r="G110" s="33" t="s">
        <v>602</v>
      </c>
      <c r="H110" s="33" t="s">
        <v>46</v>
      </c>
      <c r="I110" s="38">
        <v>44592008</v>
      </c>
      <c r="J110" s="41">
        <v>171</v>
      </c>
      <c r="K110" s="38">
        <v>0</v>
      </c>
      <c r="L110" s="38">
        <v>76252.333679999996</v>
      </c>
      <c r="M110" s="36">
        <v>0.11204520542800001</v>
      </c>
      <c r="N110" s="36">
        <v>8.0943784079999994E-3</v>
      </c>
      <c r="O110" s="68">
        <v>1.1581031920000001E-3</v>
      </c>
    </row>
    <row r="111" spans="2:15" ht="13.5" thickBot="1" x14ac:dyDescent="0.25">
      <c r="B111" s="64" t="s">
        <v>1727</v>
      </c>
      <c r="C111" s="33" t="s">
        <v>1728</v>
      </c>
      <c r="D111" s="33" t="s">
        <v>161</v>
      </c>
      <c r="E111" s="33" t="s">
        <v>316</v>
      </c>
      <c r="F111" s="34">
        <v>1083</v>
      </c>
      <c r="G111" s="33" t="s">
        <v>602</v>
      </c>
      <c r="H111" s="33" t="s">
        <v>46</v>
      </c>
      <c r="I111" s="38">
        <v>7082281</v>
      </c>
      <c r="J111" s="41">
        <v>420</v>
      </c>
      <c r="K111" s="38">
        <v>0</v>
      </c>
      <c r="L111" s="38">
        <v>29745.5802</v>
      </c>
      <c r="M111" s="36">
        <v>3.8332884041E-2</v>
      </c>
      <c r="N111" s="36">
        <v>3.1575687000000002E-3</v>
      </c>
      <c r="O111" s="68">
        <v>4.5176914200000001E-4</v>
      </c>
    </row>
    <row r="112" spans="2:15" ht="13.5" thickBot="1" x14ac:dyDescent="0.25">
      <c r="B112" s="64" t="s">
        <v>1729</v>
      </c>
      <c r="C112" s="33" t="s">
        <v>1730</v>
      </c>
      <c r="D112" s="33" t="s">
        <v>161</v>
      </c>
      <c r="E112" s="33" t="s">
        <v>316</v>
      </c>
      <c r="F112" s="34">
        <v>1769</v>
      </c>
      <c r="G112" s="33" t="s">
        <v>619</v>
      </c>
      <c r="H112" s="33" t="s">
        <v>46</v>
      </c>
      <c r="I112" s="38">
        <v>1900000</v>
      </c>
      <c r="J112" s="40">
        <v>65.599999999999994</v>
      </c>
      <c r="K112" s="38">
        <v>0</v>
      </c>
      <c r="L112" s="38">
        <v>1246.4000000000001</v>
      </c>
      <c r="M112" s="36">
        <v>1.502028992E-3</v>
      </c>
      <c r="N112" s="36">
        <v>1.32308517E-4</v>
      </c>
      <c r="O112" s="68">
        <v>1.8930041210991701E-5</v>
      </c>
    </row>
    <row r="113" spans="2:15" ht="13.5" thickBot="1" x14ac:dyDescent="0.25">
      <c r="B113" s="64" t="s">
        <v>1731</v>
      </c>
      <c r="C113" s="33" t="s">
        <v>1732</v>
      </c>
      <c r="D113" s="33" t="s">
        <v>161</v>
      </c>
      <c r="E113" s="33" t="s">
        <v>316</v>
      </c>
      <c r="F113" s="34">
        <v>136</v>
      </c>
      <c r="G113" s="33" t="s">
        <v>619</v>
      </c>
      <c r="H113" s="33" t="s">
        <v>46</v>
      </c>
      <c r="I113" s="38">
        <v>7776812.4800000004</v>
      </c>
      <c r="J113" s="40">
        <v>359.1</v>
      </c>
      <c r="K113" s="38">
        <v>0</v>
      </c>
      <c r="L113" s="38">
        <v>27926.533619999998</v>
      </c>
      <c r="M113" s="36">
        <v>3.1249104605000001E-2</v>
      </c>
      <c r="N113" s="36">
        <v>2.9644722959999998E-3</v>
      </c>
      <c r="O113" s="68">
        <v>4.2414187399999998E-4</v>
      </c>
    </row>
    <row r="114" spans="2:15" ht="13.5" thickBot="1" x14ac:dyDescent="0.25">
      <c r="B114" s="64" t="s">
        <v>1733</v>
      </c>
      <c r="C114" s="33" t="s">
        <v>1734</v>
      </c>
      <c r="D114" s="33" t="s">
        <v>161</v>
      </c>
      <c r="E114" s="33" t="s">
        <v>316</v>
      </c>
      <c r="F114" s="34">
        <v>1991</v>
      </c>
      <c r="G114" s="33" t="s">
        <v>3290</v>
      </c>
      <c r="H114" s="33" t="s">
        <v>46</v>
      </c>
      <c r="I114" s="38">
        <v>656900</v>
      </c>
      <c r="J114" s="40">
        <v>66.099999999999994</v>
      </c>
      <c r="K114" s="38">
        <v>0</v>
      </c>
      <c r="L114" s="38">
        <v>434.21089999999998</v>
      </c>
      <c r="M114" s="36">
        <v>8.6479452934000001E-2</v>
      </c>
      <c r="N114" s="36">
        <v>4.6092587128610702E-5</v>
      </c>
      <c r="O114" s="68">
        <v>6.5946969121163302E-6</v>
      </c>
    </row>
    <row r="115" spans="2:15" ht="13.5" thickBot="1" x14ac:dyDescent="0.25">
      <c r="B115" s="64" t="s">
        <v>1735</v>
      </c>
      <c r="C115" s="33" t="s">
        <v>1736</v>
      </c>
      <c r="D115" s="33" t="s">
        <v>161</v>
      </c>
      <c r="E115" s="33" t="s">
        <v>316</v>
      </c>
      <c r="F115" s="34">
        <v>1832</v>
      </c>
      <c r="G115" s="33" t="s">
        <v>1737</v>
      </c>
      <c r="H115" s="33" t="s">
        <v>46</v>
      </c>
      <c r="I115" s="38">
        <v>234402.8</v>
      </c>
      <c r="J115" s="40">
        <v>163.30000000000001</v>
      </c>
      <c r="K115" s="38">
        <v>0</v>
      </c>
      <c r="L115" s="38">
        <v>382.77976999999998</v>
      </c>
      <c r="M115" s="36">
        <v>2.2089302666E-2</v>
      </c>
      <c r="N115" s="36">
        <v>4.0633042375938901E-5</v>
      </c>
      <c r="O115" s="68">
        <v>5.8135725455984596E-6</v>
      </c>
    </row>
    <row r="116" spans="2:15" ht="13.5" thickBot="1" x14ac:dyDescent="0.25">
      <c r="B116" s="64" t="s">
        <v>1738</v>
      </c>
      <c r="C116" s="33" t="s">
        <v>1739</v>
      </c>
      <c r="D116" s="33" t="s">
        <v>161</v>
      </c>
      <c r="E116" s="33" t="s">
        <v>316</v>
      </c>
      <c r="F116" s="34">
        <v>1914</v>
      </c>
      <c r="G116" s="33" t="s">
        <v>1737</v>
      </c>
      <c r="H116" s="33" t="s">
        <v>46</v>
      </c>
      <c r="I116" s="38">
        <v>295000</v>
      </c>
      <c r="J116" s="40">
        <v>498.8</v>
      </c>
      <c r="K116" s="38">
        <v>0</v>
      </c>
      <c r="L116" s="38">
        <v>1471.46001</v>
      </c>
      <c r="M116" s="36">
        <v>6.4196026374000001E-2</v>
      </c>
      <c r="N116" s="36">
        <v>1.56199208E-4</v>
      </c>
      <c r="O116" s="68">
        <v>2.2348201724667999E-5</v>
      </c>
    </row>
    <row r="117" spans="2:15" ht="13.5" thickBot="1" x14ac:dyDescent="0.25">
      <c r="B117" s="64" t="s">
        <v>1740</v>
      </c>
      <c r="C117" s="33" t="s">
        <v>1741</v>
      </c>
      <c r="D117" s="33" t="s">
        <v>161</v>
      </c>
      <c r="E117" s="33" t="s">
        <v>316</v>
      </c>
      <c r="F117" s="34">
        <v>1814</v>
      </c>
      <c r="G117" s="33" t="s">
        <v>1742</v>
      </c>
      <c r="H117" s="33" t="s">
        <v>46</v>
      </c>
      <c r="I117" s="38">
        <v>659695</v>
      </c>
      <c r="J117" s="41">
        <v>205</v>
      </c>
      <c r="K117" s="38">
        <v>0</v>
      </c>
      <c r="L117" s="38">
        <v>1352.3747499999999</v>
      </c>
      <c r="M117" s="36">
        <v>5.3331049276999998E-2</v>
      </c>
      <c r="N117" s="36">
        <v>1.4355800600000001E-4</v>
      </c>
      <c r="O117" s="68">
        <v>2.0539561737969001E-5</v>
      </c>
    </row>
    <row r="118" spans="2:15" ht="13.5" thickBot="1" x14ac:dyDescent="0.25">
      <c r="B118" s="64" t="s">
        <v>1743</v>
      </c>
      <c r="C118" s="33" t="s">
        <v>1744</v>
      </c>
      <c r="D118" s="33" t="s">
        <v>161</v>
      </c>
      <c r="E118" s="33" t="s">
        <v>316</v>
      </c>
      <c r="F118" s="34">
        <v>257</v>
      </c>
      <c r="G118" s="33" t="s">
        <v>1742</v>
      </c>
      <c r="H118" s="33" t="s">
        <v>46</v>
      </c>
      <c r="I118" s="38">
        <v>564895</v>
      </c>
      <c r="J118" s="40">
        <v>18.899999999999999</v>
      </c>
      <c r="K118" s="38">
        <v>0</v>
      </c>
      <c r="L118" s="38">
        <v>106.76515999999999</v>
      </c>
      <c r="M118" s="36">
        <v>6.7254239060000002E-3</v>
      </c>
      <c r="N118" s="36">
        <v>1.13333922285232E-5</v>
      </c>
      <c r="O118" s="68">
        <v>1.6215250952327701E-6</v>
      </c>
    </row>
    <row r="119" spans="2:15" ht="13.5" thickBot="1" x14ac:dyDescent="0.25">
      <c r="B119" s="64" t="s">
        <v>1745</v>
      </c>
      <c r="C119" s="33" t="s">
        <v>1746</v>
      </c>
      <c r="D119" s="33" t="s">
        <v>161</v>
      </c>
      <c r="E119" s="33" t="s">
        <v>316</v>
      </c>
      <c r="F119" s="34">
        <v>813</v>
      </c>
      <c r="G119" s="33" t="s">
        <v>531</v>
      </c>
      <c r="H119" s="33" t="s">
        <v>46</v>
      </c>
      <c r="I119" s="38">
        <v>162384</v>
      </c>
      <c r="J119" s="41">
        <v>24970</v>
      </c>
      <c r="K119" s="38">
        <v>0</v>
      </c>
      <c r="L119" s="38">
        <v>40547.284800000001</v>
      </c>
      <c r="M119" s="36">
        <v>1.321484375E-2</v>
      </c>
      <c r="N119" s="36">
        <v>4.3041970089999996E-3</v>
      </c>
      <c r="O119" s="68">
        <v>6.1582298799999998E-4</v>
      </c>
    </row>
    <row r="120" spans="2:15" ht="13.5" thickBot="1" x14ac:dyDescent="0.25">
      <c r="B120" s="64" t="s">
        <v>1747</v>
      </c>
      <c r="C120" s="33" t="s">
        <v>1748</v>
      </c>
      <c r="D120" s="33" t="s">
        <v>161</v>
      </c>
      <c r="E120" s="33" t="s">
        <v>316</v>
      </c>
      <c r="F120" s="34">
        <v>1822</v>
      </c>
      <c r="G120" s="33" t="s">
        <v>531</v>
      </c>
      <c r="H120" s="33" t="s">
        <v>46</v>
      </c>
      <c r="I120" s="38">
        <v>6050000</v>
      </c>
      <c r="J120" s="41">
        <v>1100</v>
      </c>
      <c r="K120" s="38">
        <v>1019.05474</v>
      </c>
      <c r="L120" s="38">
        <v>67569.054740000007</v>
      </c>
      <c r="M120" s="36">
        <v>5.6614184131999999E-2</v>
      </c>
      <c r="N120" s="36">
        <v>7.17262635E-3</v>
      </c>
      <c r="O120" s="68">
        <v>1.026223516E-3</v>
      </c>
    </row>
    <row r="121" spans="2:15" ht="13.5" thickBot="1" x14ac:dyDescent="0.25">
      <c r="B121" s="64" t="s">
        <v>1749</v>
      </c>
      <c r="C121" s="33" t="s">
        <v>1750</v>
      </c>
      <c r="D121" s="33" t="s">
        <v>161</v>
      </c>
      <c r="E121" s="33" t="s">
        <v>316</v>
      </c>
      <c r="F121" s="34">
        <v>1998</v>
      </c>
      <c r="G121" s="33" t="s">
        <v>1751</v>
      </c>
      <c r="H121" s="33" t="s">
        <v>46</v>
      </c>
      <c r="I121" s="38">
        <v>745767</v>
      </c>
      <c r="J121" s="40">
        <v>371.2</v>
      </c>
      <c r="K121" s="38">
        <v>0</v>
      </c>
      <c r="L121" s="38">
        <v>2768.2871100000002</v>
      </c>
      <c r="M121" s="36">
        <v>2.5063463814E-2</v>
      </c>
      <c r="N121" s="36">
        <v>2.9386069000000002E-4</v>
      </c>
      <c r="O121" s="68">
        <v>4.2044118321692097E-5</v>
      </c>
    </row>
    <row r="122" spans="2:15" ht="13.5" thickBot="1" x14ac:dyDescent="0.25">
      <c r="B122" s="64" t="s">
        <v>1752</v>
      </c>
      <c r="C122" s="33" t="s">
        <v>1753</v>
      </c>
      <c r="D122" s="33" t="s">
        <v>161</v>
      </c>
      <c r="E122" s="33" t="s">
        <v>316</v>
      </c>
      <c r="F122" s="34">
        <v>1032</v>
      </c>
      <c r="G122" s="33" t="s">
        <v>700</v>
      </c>
      <c r="H122" s="33" t="s">
        <v>46</v>
      </c>
      <c r="I122" s="38">
        <v>254085</v>
      </c>
      <c r="J122" s="41">
        <v>7000</v>
      </c>
      <c r="K122" s="38">
        <v>0</v>
      </c>
      <c r="L122" s="38">
        <v>17785.95</v>
      </c>
      <c r="M122" s="36">
        <v>4.2820752090000002E-3</v>
      </c>
      <c r="N122" s="36">
        <v>1.8880236539999999E-3</v>
      </c>
      <c r="O122" s="68">
        <v>2.7012898399999998E-4</v>
      </c>
    </row>
    <row r="123" spans="2:15" ht="13.5" thickBot="1" x14ac:dyDescent="0.25">
      <c r="B123" s="64" t="s">
        <v>1754</v>
      </c>
      <c r="C123" s="33" t="s">
        <v>1755</v>
      </c>
      <c r="D123" s="33" t="s">
        <v>161</v>
      </c>
      <c r="E123" s="33" t="s">
        <v>316</v>
      </c>
      <c r="F123" s="34">
        <v>1790</v>
      </c>
      <c r="G123" s="33" t="s">
        <v>569</v>
      </c>
      <c r="H123" s="33" t="s">
        <v>46</v>
      </c>
      <c r="I123" s="38">
        <v>9869856</v>
      </c>
      <c r="J123" s="40">
        <v>230.2</v>
      </c>
      <c r="K123" s="38">
        <v>0</v>
      </c>
      <c r="L123" s="38">
        <v>22720.408510000001</v>
      </c>
      <c r="M123" s="36">
        <v>6.5911867934999993E-2</v>
      </c>
      <c r="N123" s="36">
        <v>2.4118289260000002E-3</v>
      </c>
      <c r="O123" s="68">
        <v>3.4507242400000002E-4</v>
      </c>
    </row>
    <row r="124" spans="2:15" ht="13.5" thickBot="1" x14ac:dyDescent="0.25">
      <c r="B124" s="64" t="s">
        <v>1756</v>
      </c>
      <c r="C124" s="33" t="s">
        <v>1757</v>
      </c>
      <c r="D124" s="33" t="s">
        <v>161</v>
      </c>
      <c r="E124" s="33" t="s">
        <v>316</v>
      </c>
      <c r="F124" s="34">
        <v>1741</v>
      </c>
      <c r="G124" s="33" t="s">
        <v>569</v>
      </c>
      <c r="H124" s="33" t="s">
        <v>46</v>
      </c>
      <c r="I124" s="38">
        <v>82695</v>
      </c>
      <c r="J124" s="41">
        <v>42370</v>
      </c>
      <c r="K124" s="38">
        <v>0</v>
      </c>
      <c r="L124" s="38">
        <v>35037.871500000001</v>
      </c>
      <c r="M124" s="36">
        <v>6.7286411716E-2</v>
      </c>
      <c r="N124" s="36">
        <v>3.719358829E-3</v>
      </c>
      <c r="O124" s="68">
        <v>5.3214726499999998E-4</v>
      </c>
    </row>
    <row r="125" spans="2:15" ht="13.5" thickBot="1" x14ac:dyDescent="0.25">
      <c r="B125" s="64" t="s">
        <v>1758</v>
      </c>
      <c r="C125" s="33" t="s">
        <v>1759</v>
      </c>
      <c r="D125" s="33" t="s">
        <v>161</v>
      </c>
      <c r="E125" s="33" t="s">
        <v>316</v>
      </c>
      <c r="F125" s="34">
        <v>1867</v>
      </c>
      <c r="G125" s="33" t="s">
        <v>569</v>
      </c>
      <c r="H125" s="33" t="s">
        <v>46</v>
      </c>
      <c r="I125" s="38">
        <v>657453</v>
      </c>
      <c r="J125" s="41">
        <v>2990</v>
      </c>
      <c r="K125" s="38">
        <v>0</v>
      </c>
      <c r="L125" s="38">
        <v>19657.844700000001</v>
      </c>
      <c r="M125" s="36">
        <v>2.3962177654000001E-2</v>
      </c>
      <c r="N125" s="36">
        <v>2.0867300180000001E-3</v>
      </c>
      <c r="O125" s="68">
        <v>2.9855889699999998E-4</v>
      </c>
    </row>
    <row r="126" spans="2:15" ht="13.5" thickBot="1" x14ac:dyDescent="0.25">
      <c r="B126" s="64" t="s">
        <v>1760</v>
      </c>
      <c r="C126" s="33" t="s">
        <v>1761</v>
      </c>
      <c r="D126" s="33" t="s">
        <v>161</v>
      </c>
      <c r="E126" s="33" t="s">
        <v>316</v>
      </c>
      <c r="F126" s="34">
        <v>1463</v>
      </c>
      <c r="G126" s="33" t="s">
        <v>569</v>
      </c>
      <c r="H126" s="33" t="s">
        <v>46</v>
      </c>
      <c r="I126" s="38">
        <v>1087000</v>
      </c>
      <c r="J126" s="41">
        <v>4870</v>
      </c>
      <c r="K126" s="38">
        <v>0</v>
      </c>
      <c r="L126" s="38">
        <v>52936.9</v>
      </c>
      <c r="M126" s="36">
        <v>5.2069975531999997E-2</v>
      </c>
      <c r="N126" s="36">
        <v>5.6193860529999999E-3</v>
      </c>
      <c r="O126" s="68">
        <v>8.0399365999999999E-4</v>
      </c>
    </row>
    <row r="127" spans="2:15" ht="13.5" thickBot="1" x14ac:dyDescent="0.25">
      <c r="B127" s="64" t="s">
        <v>1762</v>
      </c>
      <c r="C127" s="33" t="s">
        <v>1763</v>
      </c>
      <c r="D127" s="33" t="s">
        <v>161</v>
      </c>
      <c r="E127" s="33" t="s">
        <v>316</v>
      </c>
      <c r="F127" s="34">
        <v>1872</v>
      </c>
      <c r="G127" s="33" t="s">
        <v>569</v>
      </c>
      <c r="H127" s="33" t="s">
        <v>46</v>
      </c>
      <c r="I127" s="38">
        <v>703057</v>
      </c>
      <c r="J127" s="40">
        <v>879.8</v>
      </c>
      <c r="K127" s="38">
        <v>0</v>
      </c>
      <c r="L127" s="38">
        <v>6185.4954900000002</v>
      </c>
      <c r="M127" s="36">
        <v>4.8312312194999998E-2</v>
      </c>
      <c r="N127" s="36">
        <v>6.5660601700000005E-4</v>
      </c>
      <c r="O127" s="68">
        <v>9.3943906078388295E-5</v>
      </c>
    </row>
    <row r="128" spans="2:15" ht="13.5" thickBot="1" x14ac:dyDescent="0.25">
      <c r="B128" s="64" t="s">
        <v>1764</v>
      </c>
      <c r="C128" s="33" t="s">
        <v>1765</v>
      </c>
      <c r="D128" s="33" t="s">
        <v>161</v>
      </c>
      <c r="E128" s="33" t="s">
        <v>316</v>
      </c>
      <c r="F128" s="34">
        <v>1054</v>
      </c>
      <c r="G128" s="33" t="s">
        <v>1026</v>
      </c>
      <c r="H128" s="33" t="s">
        <v>46</v>
      </c>
      <c r="I128" s="38">
        <v>526566</v>
      </c>
      <c r="J128" s="41">
        <v>11590</v>
      </c>
      <c r="K128" s="38">
        <v>0</v>
      </c>
      <c r="L128" s="38">
        <v>61028.999400000001</v>
      </c>
      <c r="M128" s="36">
        <v>5.9262695652E-2</v>
      </c>
      <c r="N128" s="36">
        <v>6.4783829060000003E-3</v>
      </c>
      <c r="O128" s="68">
        <v>9.26894635E-4</v>
      </c>
    </row>
    <row r="129" spans="2:15" ht="13.5" thickBot="1" x14ac:dyDescent="0.25">
      <c r="B129" s="64" t="s">
        <v>1766</v>
      </c>
      <c r="C129" s="33" t="s">
        <v>1767</v>
      </c>
      <c r="D129" s="33" t="s">
        <v>161</v>
      </c>
      <c r="E129" s="33" t="s">
        <v>316</v>
      </c>
      <c r="F129" s="34">
        <v>384</v>
      </c>
      <c r="G129" s="33" t="s">
        <v>1026</v>
      </c>
      <c r="H129" s="33" t="s">
        <v>46</v>
      </c>
      <c r="I129" s="38">
        <v>3121764</v>
      </c>
      <c r="J129" s="41">
        <v>1263</v>
      </c>
      <c r="K129" s="38">
        <v>0</v>
      </c>
      <c r="L129" s="38">
        <v>39427.87932</v>
      </c>
      <c r="M129" s="36">
        <v>8.5192058757000005E-2</v>
      </c>
      <c r="N129" s="36">
        <v>4.1853692820000002E-3</v>
      </c>
      <c r="O129" s="68">
        <v>5.9882171000000001E-4</v>
      </c>
    </row>
    <row r="130" spans="2:15" ht="13.5" thickBot="1" x14ac:dyDescent="0.25">
      <c r="B130" s="64" t="s">
        <v>1768</v>
      </c>
      <c r="C130" s="33" t="s">
        <v>1769</v>
      </c>
      <c r="D130" s="33" t="s">
        <v>161</v>
      </c>
      <c r="E130" s="33" t="s">
        <v>316</v>
      </c>
      <c r="F130" s="34">
        <v>1185</v>
      </c>
      <c r="G130" s="33" t="s">
        <v>1026</v>
      </c>
      <c r="H130" s="33" t="s">
        <v>46</v>
      </c>
      <c r="I130" s="38">
        <v>5908116</v>
      </c>
      <c r="J130" s="40">
        <v>233.7</v>
      </c>
      <c r="K130" s="38">
        <v>0</v>
      </c>
      <c r="L130" s="38">
        <v>13807.26707</v>
      </c>
      <c r="M130" s="36">
        <v>8.0182532466000003E-2</v>
      </c>
      <c r="N130" s="36">
        <v>1.46567638E-3</v>
      </c>
      <c r="O130" s="68">
        <v>2.09701648E-4</v>
      </c>
    </row>
    <row r="131" spans="2:15" ht="13.5" thickBot="1" x14ac:dyDescent="0.25">
      <c r="B131" s="64" t="s">
        <v>1770</v>
      </c>
      <c r="C131" s="33" t="s">
        <v>1771</v>
      </c>
      <c r="D131" s="33" t="s">
        <v>161</v>
      </c>
      <c r="E131" s="33" t="s">
        <v>316</v>
      </c>
      <c r="F131" s="34">
        <v>797</v>
      </c>
      <c r="G131" s="33" t="s">
        <v>1026</v>
      </c>
      <c r="H131" s="33" t="s">
        <v>46</v>
      </c>
      <c r="I131" s="38">
        <v>55500</v>
      </c>
      <c r="J131" s="41">
        <v>19800</v>
      </c>
      <c r="K131" s="38">
        <v>0</v>
      </c>
      <c r="L131" s="38">
        <v>10989</v>
      </c>
      <c r="M131" s="36">
        <v>2.4762403621E-2</v>
      </c>
      <c r="N131" s="36">
        <v>1.166510191E-3</v>
      </c>
      <c r="O131" s="68">
        <v>1.66898445E-4</v>
      </c>
    </row>
    <row r="132" spans="2:15" ht="13.5" thickBot="1" x14ac:dyDescent="0.25">
      <c r="B132" s="64" t="s">
        <v>1772</v>
      </c>
      <c r="C132" s="33" t="s">
        <v>1773</v>
      </c>
      <c r="D132" s="33" t="s">
        <v>161</v>
      </c>
      <c r="E132" s="33" t="s">
        <v>316</v>
      </c>
      <c r="F132" s="34">
        <v>387</v>
      </c>
      <c r="G132" s="33" t="s">
        <v>429</v>
      </c>
      <c r="H132" s="33" t="s">
        <v>46</v>
      </c>
      <c r="I132" s="38">
        <v>1096921</v>
      </c>
      <c r="J132" s="41">
        <v>12750</v>
      </c>
      <c r="K132" s="38">
        <v>0</v>
      </c>
      <c r="L132" s="38">
        <v>139857.42749999999</v>
      </c>
      <c r="M132" s="36">
        <v>5.2584616995E-2</v>
      </c>
      <c r="N132" s="36">
        <v>1.4846220263999999E-2</v>
      </c>
      <c r="O132" s="68">
        <v>2.124122967E-3</v>
      </c>
    </row>
    <row r="133" spans="2:15" ht="13.5" thickBot="1" x14ac:dyDescent="0.25">
      <c r="B133" s="64" t="s">
        <v>1774</v>
      </c>
      <c r="C133" s="33" t="s">
        <v>1775</v>
      </c>
      <c r="D133" s="33" t="s">
        <v>161</v>
      </c>
      <c r="E133" s="33" t="s">
        <v>316</v>
      </c>
      <c r="F133" s="34">
        <v>366</v>
      </c>
      <c r="G133" s="33" t="s">
        <v>317</v>
      </c>
      <c r="H133" s="33" t="s">
        <v>46</v>
      </c>
      <c r="I133" s="38">
        <v>18554790</v>
      </c>
      <c r="J133" s="40">
        <v>254.5</v>
      </c>
      <c r="K133" s="38">
        <v>0</v>
      </c>
      <c r="L133" s="38">
        <v>47221.940540000003</v>
      </c>
      <c r="M133" s="36">
        <v>5.9101361699000002E-2</v>
      </c>
      <c r="N133" s="36">
        <v>5.0127286269999998E-3</v>
      </c>
      <c r="O133" s="68">
        <v>7.1719614899999997E-4</v>
      </c>
    </row>
    <row r="134" spans="2:15" ht="13.5" thickBot="1" x14ac:dyDescent="0.25">
      <c r="B134" s="64" t="s">
        <v>1776</v>
      </c>
      <c r="C134" s="33" t="s">
        <v>1777</v>
      </c>
      <c r="D134" s="33" t="s">
        <v>161</v>
      </c>
      <c r="E134" s="33" t="s">
        <v>316</v>
      </c>
      <c r="F134" s="34">
        <v>1802</v>
      </c>
      <c r="G134" s="33" t="s">
        <v>317</v>
      </c>
      <c r="H134" s="33" t="s">
        <v>46</v>
      </c>
      <c r="I134" s="38">
        <v>3980000</v>
      </c>
      <c r="J134" s="40">
        <v>963.7</v>
      </c>
      <c r="K134" s="38">
        <v>0</v>
      </c>
      <c r="L134" s="38">
        <v>38355.259980000003</v>
      </c>
      <c r="M134" s="36">
        <v>5.6911142588000001E-2</v>
      </c>
      <c r="N134" s="36">
        <v>4.0715080210000001E-3</v>
      </c>
      <c r="O134" s="68">
        <v>5.8253101000000002E-4</v>
      </c>
    </row>
    <row r="135" spans="2:15" ht="13.5" thickBot="1" x14ac:dyDescent="0.25">
      <c r="B135" s="64" t="s">
        <v>1778</v>
      </c>
      <c r="C135" s="33" t="s">
        <v>1779</v>
      </c>
      <c r="D135" s="33" t="s">
        <v>161</v>
      </c>
      <c r="E135" s="33" t="s">
        <v>316</v>
      </c>
      <c r="F135" s="34">
        <v>1668</v>
      </c>
      <c r="G135" s="33" t="s">
        <v>317</v>
      </c>
      <c r="H135" s="33" t="s">
        <v>46</v>
      </c>
      <c r="I135" s="38">
        <v>7889999.9900000002</v>
      </c>
      <c r="J135" s="41">
        <v>380</v>
      </c>
      <c r="K135" s="38">
        <v>0</v>
      </c>
      <c r="L135" s="38">
        <v>29981.999960000001</v>
      </c>
      <c r="M135" s="36">
        <v>6.0318519319000001E-2</v>
      </c>
      <c r="N135" s="36">
        <v>3.1826652560000002E-3</v>
      </c>
      <c r="O135" s="68">
        <v>4.55359832E-4</v>
      </c>
    </row>
    <row r="136" spans="2:15" ht="13.5" thickBot="1" x14ac:dyDescent="0.25">
      <c r="B136" s="64" t="s">
        <v>1780</v>
      </c>
      <c r="C136" s="33" t="s">
        <v>1781</v>
      </c>
      <c r="D136" s="33" t="s">
        <v>161</v>
      </c>
      <c r="E136" s="33" t="s">
        <v>316</v>
      </c>
      <c r="F136" s="34">
        <v>1588</v>
      </c>
      <c r="G136" s="33" t="s">
        <v>317</v>
      </c>
      <c r="H136" s="33" t="s">
        <v>46</v>
      </c>
      <c r="I136" s="38">
        <v>2036963</v>
      </c>
      <c r="J136" s="41">
        <v>309</v>
      </c>
      <c r="K136" s="38">
        <v>0</v>
      </c>
      <c r="L136" s="38">
        <v>6294.2156699999996</v>
      </c>
      <c r="M136" s="36">
        <v>1.4012118549E-2</v>
      </c>
      <c r="N136" s="36">
        <v>6.6814694000000003E-4</v>
      </c>
      <c r="O136" s="68">
        <v>9.5595123575071896E-5</v>
      </c>
    </row>
    <row r="137" spans="2:15" ht="13.5" thickBot="1" x14ac:dyDescent="0.25">
      <c r="B137" s="64" t="s">
        <v>1782</v>
      </c>
      <c r="C137" s="33" t="s">
        <v>1783</v>
      </c>
      <c r="D137" s="33" t="s">
        <v>161</v>
      </c>
      <c r="E137" s="33" t="s">
        <v>316</v>
      </c>
      <c r="F137" s="34">
        <v>1943</v>
      </c>
      <c r="G137" s="33" t="s">
        <v>1784</v>
      </c>
      <c r="H137" s="33" t="s">
        <v>46</v>
      </c>
      <c r="I137" s="38">
        <v>6940615</v>
      </c>
      <c r="J137" s="40">
        <v>592.4</v>
      </c>
      <c r="K137" s="38">
        <v>0</v>
      </c>
      <c r="L137" s="38">
        <v>41116.203249999999</v>
      </c>
      <c r="M137" s="36">
        <v>6.4616985845000002E-2</v>
      </c>
      <c r="N137" s="36">
        <v>4.3645891439999997E-3</v>
      </c>
      <c r="O137" s="68">
        <v>6.2446359200000003E-4</v>
      </c>
    </row>
    <row r="138" spans="2:15" ht="13.5" thickBot="1" x14ac:dyDescent="0.25">
      <c r="B138" s="64" t="s">
        <v>1785</v>
      </c>
      <c r="C138" s="33" t="s">
        <v>1786</v>
      </c>
      <c r="D138" s="33" t="s">
        <v>161</v>
      </c>
      <c r="E138" s="33" t="s">
        <v>316</v>
      </c>
      <c r="F138" s="34">
        <v>1821</v>
      </c>
      <c r="G138" s="33" t="s">
        <v>1784</v>
      </c>
      <c r="H138" s="33" t="s">
        <v>46</v>
      </c>
      <c r="I138" s="38">
        <v>229379</v>
      </c>
      <c r="J138" s="40">
        <v>658.3</v>
      </c>
      <c r="K138" s="38">
        <v>0</v>
      </c>
      <c r="L138" s="38">
        <v>1510.0019400000001</v>
      </c>
      <c r="M138" s="36">
        <v>0.104582157398</v>
      </c>
      <c r="N138" s="36">
        <v>1.6029053099999999E-4</v>
      </c>
      <c r="O138" s="68">
        <v>2.2933567837674399E-5</v>
      </c>
    </row>
    <row r="139" spans="2:15" ht="13.5" thickBot="1" x14ac:dyDescent="0.25">
      <c r="B139" s="64" t="s">
        <v>1787</v>
      </c>
      <c r="C139" s="33" t="s">
        <v>1788</v>
      </c>
      <c r="D139" s="33" t="s">
        <v>161</v>
      </c>
      <c r="E139" s="33" t="s">
        <v>316</v>
      </c>
      <c r="F139" s="34">
        <v>1800</v>
      </c>
      <c r="G139" s="33" t="s">
        <v>1789</v>
      </c>
      <c r="H139" s="33" t="s">
        <v>46</v>
      </c>
      <c r="I139" s="38">
        <v>277108</v>
      </c>
      <c r="J139" s="40">
        <v>48.4</v>
      </c>
      <c r="K139" s="38">
        <v>0</v>
      </c>
      <c r="L139" s="38">
        <v>134.12028000000001</v>
      </c>
      <c r="M139" s="36">
        <v>3.9826252169999996E-3</v>
      </c>
      <c r="N139" s="36">
        <v>1.42372075219983E-5</v>
      </c>
      <c r="O139" s="68">
        <v>2.03698846889421E-6</v>
      </c>
    </row>
    <row r="140" spans="2:15" ht="13.5" thickBot="1" x14ac:dyDescent="0.25">
      <c r="B140" s="64" t="s">
        <v>1790</v>
      </c>
      <c r="C140" s="33" t="s">
        <v>1791</v>
      </c>
      <c r="D140" s="33" t="s">
        <v>161</v>
      </c>
      <c r="E140" s="33" t="s">
        <v>316</v>
      </c>
      <c r="F140" s="34">
        <v>1074</v>
      </c>
      <c r="G140" s="33" t="s">
        <v>1792</v>
      </c>
      <c r="H140" s="33" t="s">
        <v>46</v>
      </c>
      <c r="I140" s="38">
        <v>1215331</v>
      </c>
      <c r="J140" s="41">
        <v>645</v>
      </c>
      <c r="K140" s="38">
        <v>0</v>
      </c>
      <c r="L140" s="38">
        <v>7838.8849499999997</v>
      </c>
      <c r="M140" s="36">
        <v>2.5720214294E-2</v>
      </c>
      <c r="N140" s="36">
        <v>8.3211749700000002E-4</v>
      </c>
      <c r="O140" s="68">
        <v>1.19055211E-4</v>
      </c>
    </row>
    <row r="141" spans="2:15" ht="13.5" thickBot="1" x14ac:dyDescent="0.25">
      <c r="B141" s="64" t="s">
        <v>1793</v>
      </c>
      <c r="C141" s="33" t="s">
        <v>1794</v>
      </c>
      <c r="D141" s="33" t="s">
        <v>161</v>
      </c>
      <c r="E141" s="33" t="s">
        <v>316</v>
      </c>
      <c r="F141" s="34">
        <v>1866</v>
      </c>
      <c r="G141" s="33" t="s">
        <v>1792</v>
      </c>
      <c r="H141" s="33" t="s">
        <v>46</v>
      </c>
      <c r="I141" s="38">
        <v>8257657</v>
      </c>
      <c r="J141" s="40">
        <v>64.599999999999994</v>
      </c>
      <c r="K141" s="38">
        <v>0</v>
      </c>
      <c r="L141" s="38">
        <v>5334.44643</v>
      </c>
      <c r="M141" s="36">
        <v>0.122119798494</v>
      </c>
      <c r="N141" s="36">
        <v>5.6626500300000003E-4</v>
      </c>
      <c r="O141" s="68">
        <v>8.1018365498818605E-5</v>
      </c>
    </row>
    <row r="142" spans="2:15" ht="13.5" thickBot="1" x14ac:dyDescent="0.25">
      <c r="B142" s="64" t="s">
        <v>1795</v>
      </c>
      <c r="C142" s="33" t="s">
        <v>1796</v>
      </c>
      <c r="D142" s="33" t="s">
        <v>161</v>
      </c>
      <c r="E142" s="33" t="s">
        <v>316</v>
      </c>
      <c r="F142" s="34">
        <v>1864</v>
      </c>
      <c r="G142" s="33" t="s">
        <v>1674</v>
      </c>
      <c r="H142" s="33" t="s">
        <v>46</v>
      </c>
      <c r="I142" s="38">
        <v>1720000</v>
      </c>
      <c r="J142" s="40">
        <v>565.20000000000005</v>
      </c>
      <c r="K142" s="38">
        <v>0</v>
      </c>
      <c r="L142" s="38">
        <v>9721.4400100000003</v>
      </c>
      <c r="M142" s="36">
        <v>7.8637403980999998E-2</v>
      </c>
      <c r="N142" s="36">
        <v>1.031955486E-3</v>
      </c>
      <c r="O142" s="68">
        <v>1.47647031E-4</v>
      </c>
    </row>
    <row r="143" spans="2:15" ht="13.5" thickBot="1" x14ac:dyDescent="0.25">
      <c r="B143" s="64" t="s">
        <v>1797</v>
      </c>
      <c r="C143" s="33" t="s">
        <v>1798</v>
      </c>
      <c r="D143" s="33" t="s">
        <v>161</v>
      </c>
      <c r="E143" s="33" t="s">
        <v>316</v>
      </c>
      <c r="F143" s="34">
        <v>2391</v>
      </c>
      <c r="G143" s="33" t="s">
        <v>1674</v>
      </c>
      <c r="H143" s="33" t="s">
        <v>46</v>
      </c>
      <c r="I143" s="38">
        <v>1960361</v>
      </c>
      <c r="J143" s="41">
        <v>425</v>
      </c>
      <c r="K143" s="38">
        <v>0</v>
      </c>
      <c r="L143" s="38">
        <v>8331.5342500000006</v>
      </c>
      <c r="M143" s="36">
        <v>0.12623434942</v>
      </c>
      <c r="N143" s="36">
        <v>8.8441346799999999E-4</v>
      </c>
      <c r="O143" s="68">
        <v>1.2653745699999999E-4</v>
      </c>
    </row>
    <row r="144" spans="2:15" ht="13.5" thickBot="1" x14ac:dyDescent="0.25">
      <c r="B144" s="64" t="s">
        <v>1799</v>
      </c>
      <c r="C144" s="33" t="s">
        <v>1800</v>
      </c>
      <c r="D144" s="33" t="s">
        <v>161</v>
      </c>
      <c r="E144" s="33" t="s">
        <v>316</v>
      </c>
      <c r="F144" s="34">
        <v>1924</v>
      </c>
      <c r="G144" s="33" t="s">
        <v>1674</v>
      </c>
      <c r="H144" s="33" t="s">
        <v>46</v>
      </c>
      <c r="I144" s="38">
        <v>1359341</v>
      </c>
      <c r="J144" s="40">
        <v>152.6</v>
      </c>
      <c r="K144" s="38">
        <v>0</v>
      </c>
      <c r="L144" s="38">
        <v>2074.35437</v>
      </c>
      <c r="M144" s="36">
        <v>0.15898792088399999</v>
      </c>
      <c r="N144" s="36">
        <v>2.2019797099999999E-4</v>
      </c>
      <c r="O144" s="68">
        <v>3.1504824863848397E-5</v>
      </c>
    </row>
    <row r="145" spans="2:15" ht="13.5" thickBot="1" x14ac:dyDescent="0.25">
      <c r="B145" s="64" t="s">
        <v>1801</v>
      </c>
      <c r="C145" s="33" t="s">
        <v>1802</v>
      </c>
      <c r="D145" s="33" t="s">
        <v>161</v>
      </c>
      <c r="E145" s="33" t="s">
        <v>316</v>
      </c>
      <c r="F145" s="34">
        <v>1858</v>
      </c>
      <c r="G145" s="33" t="s">
        <v>524</v>
      </c>
      <c r="H145" s="33" t="s">
        <v>46</v>
      </c>
      <c r="I145" s="38">
        <v>128005</v>
      </c>
      <c r="J145" s="41">
        <v>4297</v>
      </c>
      <c r="K145" s="38">
        <v>0</v>
      </c>
      <c r="L145" s="38">
        <v>5500.3748500000002</v>
      </c>
      <c r="M145" s="36">
        <v>5.1202000000000001E-3</v>
      </c>
      <c r="N145" s="36">
        <v>5.8387872500000005E-4</v>
      </c>
      <c r="O145" s="68">
        <v>8.3538448801670604E-5</v>
      </c>
    </row>
    <row r="146" spans="2:15" ht="13.5" thickBot="1" x14ac:dyDescent="0.25">
      <c r="B146" s="64" t="s">
        <v>1803</v>
      </c>
      <c r="C146" s="33" t="s">
        <v>1804</v>
      </c>
      <c r="D146" s="33" t="s">
        <v>161</v>
      </c>
      <c r="E146" s="33" t="s">
        <v>316</v>
      </c>
      <c r="F146" s="34">
        <v>1583</v>
      </c>
      <c r="G146" s="33" t="s">
        <v>524</v>
      </c>
      <c r="H146" s="33" t="s">
        <v>46</v>
      </c>
      <c r="I146" s="38">
        <v>905112</v>
      </c>
      <c r="J146" s="41">
        <v>3555</v>
      </c>
      <c r="K146" s="38">
        <v>0</v>
      </c>
      <c r="L146" s="38">
        <v>32176.731599999999</v>
      </c>
      <c r="M146" s="36">
        <v>6.3021916169999997E-2</v>
      </c>
      <c r="N146" s="36">
        <v>3.4156415799999999E-3</v>
      </c>
      <c r="O146" s="68">
        <v>4.88692919E-4</v>
      </c>
    </row>
    <row r="147" spans="2:15" ht="13.5" thickBot="1" x14ac:dyDescent="0.25">
      <c r="B147" s="64" t="s">
        <v>1805</v>
      </c>
      <c r="C147" s="33" t="s">
        <v>1806</v>
      </c>
      <c r="D147" s="33" t="s">
        <v>161</v>
      </c>
      <c r="E147" s="33" t="s">
        <v>316</v>
      </c>
      <c r="F147" s="34">
        <v>1948</v>
      </c>
      <c r="G147" s="33" t="s">
        <v>524</v>
      </c>
      <c r="H147" s="33" t="s">
        <v>46</v>
      </c>
      <c r="I147" s="38">
        <v>4431775</v>
      </c>
      <c r="J147" s="40">
        <v>293.60000000000002</v>
      </c>
      <c r="K147" s="38">
        <v>0</v>
      </c>
      <c r="L147" s="38">
        <v>13011.6914</v>
      </c>
      <c r="M147" s="36">
        <v>3.5489441299000002E-2</v>
      </c>
      <c r="N147" s="36">
        <v>1.3812240070000001E-3</v>
      </c>
      <c r="O147" s="68">
        <v>1.9761862499999999E-4</v>
      </c>
    </row>
    <row r="148" spans="2:15" ht="13.5" thickBot="1" x14ac:dyDescent="0.25">
      <c r="B148" s="64" t="s">
        <v>1807</v>
      </c>
      <c r="C148" s="33" t="s">
        <v>1808</v>
      </c>
      <c r="D148" s="33" t="s">
        <v>161</v>
      </c>
      <c r="E148" s="33" t="s">
        <v>316</v>
      </c>
      <c r="F148" s="34">
        <v>1738</v>
      </c>
      <c r="G148" s="33" t="s">
        <v>524</v>
      </c>
      <c r="H148" s="33" t="s">
        <v>46</v>
      </c>
      <c r="I148" s="38">
        <v>950000</v>
      </c>
      <c r="J148" s="40">
        <v>206.5</v>
      </c>
      <c r="K148" s="38">
        <v>0</v>
      </c>
      <c r="L148" s="38">
        <v>1961.7499800000001</v>
      </c>
      <c r="M148" s="36">
        <v>3.6017629985000001E-2</v>
      </c>
      <c r="N148" s="36">
        <v>2.0824472999999999E-4</v>
      </c>
      <c r="O148" s="68">
        <v>2.9794614864459301E-5</v>
      </c>
    </row>
    <row r="149" spans="2:15" ht="13.5" thickBot="1" x14ac:dyDescent="0.25">
      <c r="B149" s="64" t="s">
        <v>1809</v>
      </c>
      <c r="C149" s="33" t="s">
        <v>1810</v>
      </c>
      <c r="D149" s="33" t="s">
        <v>161</v>
      </c>
      <c r="E149" s="33" t="s">
        <v>316</v>
      </c>
      <c r="F149" s="34">
        <v>1815</v>
      </c>
      <c r="G149" s="33" t="s">
        <v>524</v>
      </c>
      <c r="H149" s="33" t="s">
        <v>46</v>
      </c>
      <c r="I149" s="38">
        <v>11504634</v>
      </c>
      <c r="J149" s="41">
        <v>705</v>
      </c>
      <c r="K149" s="38">
        <v>0</v>
      </c>
      <c r="L149" s="38">
        <v>81107.669699999999</v>
      </c>
      <c r="M149" s="36">
        <v>8.2572646161000005E-2</v>
      </c>
      <c r="N149" s="36">
        <v>8.6097846279999998E-3</v>
      </c>
      <c r="O149" s="68">
        <v>1.2318449369999999E-3</v>
      </c>
    </row>
    <row r="150" spans="2:15" ht="13.5" thickBot="1" x14ac:dyDescent="0.25">
      <c r="B150" s="64" t="s">
        <v>1811</v>
      </c>
      <c r="C150" s="33" t="s">
        <v>1812</v>
      </c>
      <c r="D150" s="33" t="s">
        <v>161</v>
      </c>
      <c r="E150" s="33" t="s">
        <v>316</v>
      </c>
      <c r="F150" s="34">
        <v>770</v>
      </c>
      <c r="G150" s="33" t="s">
        <v>923</v>
      </c>
      <c r="H150" s="33" t="s">
        <v>46</v>
      </c>
      <c r="I150" s="38">
        <v>1361274</v>
      </c>
      <c r="J150" s="41">
        <v>62</v>
      </c>
      <c r="K150" s="38">
        <v>0</v>
      </c>
      <c r="L150" s="38">
        <v>843.98987999999997</v>
      </c>
      <c r="M150" s="36">
        <v>9.4559714489999992E-3</v>
      </c>
      <c r="N150" s="36">
        <v>8.9591664049810206E-5</v>
      </c>
      <c r="O150" s="68">
        <v>1.28183273508183E-5</v>
      </c>
    </row>
    <row r="151" spans="2:15" ht="13.5" thickBot="1" x14ac:dyDescent="0.25">
      <c r="B151" s="64" t="s">
        <v>1813</v>
      </c>
      <c r="C151" s="33" t="s">
        <v>1814</v>
      </c>
      <c r="D151" s="33" t="s">
        <v>161</v>
      </c>
      <c r="E151" s="33" t="s">
        <v>316</v>
      </c>
      <c r="F151" s="34">
        <v>2369</v>
      </c>
      <c r="G151" s="33" t="s">
        <v>923</v>
      </c>
      <c r="H151" s="33" t="s">
        <v>46</v>
      </c>
      <c r="I151" s="38">
        <v>419580</v>
      </c>
      <c r="J151" s="41">
        <v>1477</v>
      </c>
      <c r="K151" s="38">
        <v>0</v>
      </c>
      <c r="L151" s="38">
        <v>6197.1966000000002</v>
      </c>
      <c r="M151" s="36">
        <v>8.9613567910000001E-3</v>
      </c>
      <c r="N151" s="36">
        <v>6.5784811900000001E-4</v>
      </c>
      <c r="O151" s="68">
        <v>9.4121619889776597E-5</v>
      </c>
    </row>
    <row r="152" spans="2:15" ht="13.5" thickBot="1" x14ac:dyDescent="0.25">
      <c r="B152" s="64" t="s">
        <v>1815</v>
      </c>
      <c r="C152" s="33" t="s">
        <v>1816</v>
      </c>
      <c r="D152" s="33" t="s">
        <v>161</v>
      </c>
      <c r="E152" s="33" t="s">
        <v>316</v>
      </c>
      <c r="F152" s="34">
        <v>1999</v>
      </c>
      <c r="G152" s="33" t="s">
        <v>850</v>
      </c>
      <c r="H152" s="33" t="s">
        <v>46</v>
      </c>
      <c r="I152" s="38">
        <v>8422020</v>
      </c>
      <c r="J152" s="40">
        <v>50.5</v>
      </c>
      <c r="K152" s="38">
        <v>0</v>
      </c>
      <c r="L152" s="38">
        <v>4253.1200900000003</v>
      </c>
      <c r="M152" s="36">
        <v>6.9979393434999995E-2</v>
      </c>
      <c r="N152" s="36">
        <v>4.5147947300000003E-4</v>
      </c>
      <c r="O152" s="68">
        <v>6.4595425689182201E-5</v>
      </c>
    </row>
    <row r="153" spans="2:15" ht="13.5" thickBot="1" x14ac:dyDescent="0.25">
      <c r="B153" s="64" t="s">
        <v>1817</v>
      </c>
      <c r="C153" s="33" t="s">
        <v>1818</v>
      </c>
      <c r="D153" s="33" t="s">
        <v>161</v>
      </c>
      <c r="E153" s="33" t="s">
        <v>316</v>
      </c>
      <c r="F153" s="34">
        <v>1425</v>
      </c>
      <c r="G153" s="33" t="s">
        <v>382</v>
      </c>
      <c r="H153" s="33" t="s">
        <v>46</v>
      </c>
      <c r="I153" s="38">
        <v>649943</v>
      </c>
      <c r="J153" s="41">
        <v>1999</v>
      </c>
      <c r="K153" s="38">
        <v>0</v>
      </c>
      <c r="L153" s="38">
        <v>12992.360570000001</v>
      </c>
      <c r="M153" s="36">
        <v>3.8464199323999998E-2</v>
      </c>
      <c r="N153" s="36">
        <v>1.3791719909999999E-3</v>
      </c>
      <c r="O153" s="68">
        <v>1.9732503199999999E-4</v>
      </c>
    </row>
    <row r="154" spans="2:15" ht="13.5" thickBot="1" x14ac:dyDescent="0.25">
      <c r="B154" s="64" t="s">
        <v>1819</v>
      </c>
      <c r="C154" s="33" t="s">
        <v>1820</v>
      </c>
      <c r="D154" s="33" t="s">
        <v>161</v>
      </c>
      <c r="E154" s="33" t="s">
        <v>316</v>
      </c>
      <c r="F154" s="34">
        <v>1912</v>
      </c>
      <c r="G154" s="33" t="s">
        <v>382</v>
      </c>
      <c r="H154" s="33" t="s">
        <v>46</v>
      </c>
      <c r="I154" s="38">
        <v>1060411</v>
      </c>
      <c r="J154" s="41">
        <v>1319</v>
      </c>
      <c r="K154" s="38">
        <v>0</v>
      </c>
      <c r="L154" s="38">
        <v>13986.821089999999</v>
      </c>
      <c r="M154" s="36">
        <v>4.7883316558000003E-2</v>
      </c>
      <c r="N154" s="36">
        <v>1.4847364939999999E-3</v>
      </c>
      <c r="O154" s="68">
        <v>2.1242867400000001E-4</v>
      </c>
    </row>
    <row r="155" spans="2:15" ht="13.5" thickBot="1" x14ac:dyDescent="0.25">
      <c r="B155" s="64" t="s">
        <v>1821</v>
      </c>
      <c r="C155" s="33" t="s">
        <v>1822</v>
      </c>
      <c r="D155" s="33" t="s">
        <v>161</v>
      </c>
      <c r="E155" s="33" t="s">
        <v>316</v>
      </c>
      <c r="F155" s="34">
        <v>1939</v>
      </c>
      <c r="G155" s="33" t="s">
        <v>382</v>
      </c>
      <c r="H155" s="33" t="s">
        <v>46</v>
      </c>
      <c r="I155" s="38">
        <v>183987.3</v>
      </c>
      <c r="J155" s="40">
        <v>323.2</v>
      </c>
      <c r="K155" s="38">
        <v>0</v>
      </c>
      <c r="L155" s="38">
        <v>594.64693999999997</v>
      </c>
      <c r="M155" s="36">
        <v>3.4162486887999999E-2</v>
      </c>
      <c r="N155" s="36">
        <v>6.3123279246816993E-5</v>
      </c>
      <c r="O155" s="68">
        <v>9.0313631901396793E-6</v>
      </c>
    </row>
    <row r="156" spans="2:15" ht="13.5" thickBot="1" x14ac:dyDescent="0.25">
      <c r="B156" s="64" t="s">
        <v>1821</v>
      </c>
      <c r="C156" s="33" t="s">
        <v>1823</v>
      </c>
      <c r="D156" s="33" t="s">
        <v>161</v>
      </c>
      <c r="E156" s="33" t="s">
        <v>316</v>
      </c>
      <c r="F156" s="34">
        <v>1939</v>
      </c>
      <c r="G156" s="33" t="s">
        <v>382</v>
      </c>
      <c r="H156" s="33" t="s">
        <v>46</v>
      </c>
      <c r="I156" s="38">
        <v>4916040.95</v>
      </c>
      <c r="J156" s="40">
        <v>323.2</v>
      </c>
      <c r="K156" s="38">
        <v>0</v>
      </c>
      <c r="L156" s="38">
        <v>15888.64435</v>
      </c>
      <c r="M156" s="36">
        <v>0.91280313640699995</v>
      </c>
      <c r="N156" s="36">
        <v>1.6866198519999999E-3</v>
      </c>
      <c r="O156" s="68">
        <v>2.41313135E-4</v>
      </c>
    </row>
    <row r="157" spans="2:15" ht="13.5" thickBot="1" x14ac:dyDescent="0.25">
      <c r="B157" s="64" t="s">
        <v>1824</v>
      </c>
      <c r="C157" s="33" t="s">
        <v>1825</v>
      </c>
      <c r="D157" s="33" t="s">
        <v>161</v>
      </c>
      <c r="E157" s="33" t="s">
        <v>316</v>
      </c>
      <c r="F157" s="34">
        <v>1706</v>
      </c>
      <c r="G157" s="33" t="s">
        <v>382</v>
      </c>
      <c r="H157" s="33" t="s">
        <v>46</v>
      </c>
      <c r="I157" s="38">
        <v>13553349</v>
      </c>
      <c r="J157" s="40">
        <v>449.6</v>
      </c>
      <c r="K157" s="38">
        <v>0</v>
      </c>
      <c r="L157" s="38">
        <v>60935.857089999998</v>
      </c>
      <c r="M157" s="36">
        <v>0.148047887632</v>
      </c>
      <c r="N157" s="36">
        <v>6.468495613E-3</v>
      </c>
      <c r="O157" s="68">
        <v>9.2548001099999997E-4</v>
      </c>
    </row>
    <row r="158" spans="2:15" ht="13.5" thickBot="1" x14ac:dyDescent="0.25">
      <c r="B158" s="64" t="s">
        <v>1826</v>
      </c>
      <c r="C158" s="33" t="s">
        <v>1827</v>
      </c>
      <c r="D158" s="33" t="s">
        <v>161</v>
      </c>
      <c r="E158" s="33" t="s">
        <v>316</v>
      </c>
      <c r="F158" s="34">
        <v>1664</v>
      </c>
      <c r="G158" s="33" t="s">
        <v>382</v>
      </c>
      <c r="H158" s="33" t="s">
        <v>46</v>
      </c>
      <c r="I158" s="38">
        <v>1223244</v>
      </c>
      <c r="J158" s="40">
        <v>660.1</v>
      </c>
      <c r="K158" s="38">
        <v>0</v>
      </c>
      <c r="L158" s="38">
        <v>8074.6336300000003</v>
      </c>
      <c r="M158" s="36">
        <v>0.11763605049799999</v>
      </c>
      <c r="N158" s="36">
        <v>8.5714281699999996E-4</v>
      </c>
      <c r="O158" s="68">
        <v>1.22635708E-4</v>
      </c>
    </row>
    <row r="159" spans="2:15" ht="13.5" thickBot="1" x14ac:dyDescent="0.25">
      <c r="B159" s="64" t="s">
        <v>1828</v>
      </c>
      <c r="C159" s="33" t="s">
        <v>1829</v>
      </c>
      <c r="D159" s="33" t="s">
        <v>161</v>
      </c>
      <c r="E159" s="33" t="s">
        <v>316</v>
      </c>
      <c r="F159" s="34">
        <v>1921</v>
      </c>
      <c r="G159" s="33" t="s">
        <v>1257</v>
      </c>
      <c r="H159" s="33" t="s">
        <v>46</v>
      </c>
      <c r="I159" s="38">
        <v>1147420</v>
      </c>
      <c r="J159" s="40">
        <v>361.1</v>
      </c>
      <c r="K159" s="38">
        <v>0</v>
      </c>
      <c r="L159" s="38">
        <v>4143.3336200000003</v>
      </c>
      <c r="M159" s="36">
        <v>9.1043402364000006E-2</v>
      </c>
      <c r="N159" s="36">
        <v>4.3982536099999999E-4</v>
      </c>
      <c r="O159" s="68">
        <v>6.2928013621218998E-5</v>
      </c>
    </row>
    <row r="160" spans="2:15" ht="13.5" thickBot="1" x14ac:dyDescent="0.25">
      <c r="B160" s="64" t="s">
        <v>1830</v>
      </c>
      <c r="C160" s="33" t="s">
        <v>1831</v>
      </c>
      <c r="D160" s="33" t="s">
        <v>161</v>
      </c>
      <c r="E160" s="33" t="s">
        <v>316</v>
      </c>
      <c r="F160" s="34">
        <v>1839</v>
      </c>
      <c r="G160" s="33" t="s">
        <v>1257</v>
      </c>
      <c r="H160" s="33" t="s">
        <v>46</v>
      </c>
      <c r="I160" s="38">
        <v>208333</v>
      </c>
      <c r="J160" s="40">
        <v>175.1</v>
      </c>
      <c r="K160" s="38">
        <v>0</v>
      </c>
      <c r="L160" s="38">
        <v>364.79108000000002</v>
      </c>
      <c r="M160" s="36">
        <v>1.6532134553E-2</v>
      </c>
      <c r="N160" s="36">
        <v>3.8723497357252003E-5</v>
      </c>
      <c r="O160" s="68">
        <v>5.5403643916898004E-6</v>
      </c>
    </row>
    <row r="161" spans="2:15" ht="13.5" thickBot="1" x14ac:dyDescent="0.25">
      <c r="B161" s="64" t="s">
        <v>1832</v>
      </c>
      <c r="C161" s="33" t="s">
        <v>1833</v>
      </c>
      <c r="D161" s="33" t="s">
        <v>161</v>
      </c>
      <c r="E161" s="33" t="s">
        <v>316</v>
      </c>
      <c r="F161" s="34">
        <v>383</v>
      </c>
      <c r="G161" s="33" t="s">
        <v>1257</v>
      </c>
      <c r="H161" s="33" t="s">
        <v>46</v>
      </c>
      <c r="I161" s="38">
        <v>963120</v>
      </c>
      <c r="J161" s="40">
        <v>65.8</v>
      </c>
      <c r="K161" s="38">
        <v>0</v>
      </c>
      <c r="L161" s="38">
        <v>633.73294999999996</v>
      </c>
      <c r="M161" s="36">
        <v>4.0008284795000001E-2</v>
      </c>
      <c r="N161" s="36">
        <v>6.7272358234550303E-5</v>
      </c>
      <c r="O161" s="68">
        <v>9.6249926670918903E-6</v>
      </c>
    </row>
    <row r="162" spans="2:15" ht="13.5" thickBot="1" x14ac:dyDescent="0.25">
      <c r="B162" s="64" t="s">
        <v>1834</v>
      </c>
      <c r="C162" s="33" t="s">
        <v>1835</v>
      </c>
      <c r="D162" s="33" t="s">
        <v>161</v>
      </c>
      <c r="E162" s="33" t="s">
        <v>316</v>
      </c>
      <c r="F162" s="34">
        <v>1960</v>
      </c>
      <c r="G162" s="33" t="s">
        <v>1257</v>
      </c>
      <c r="H162" s="33" t="s">
        <v>46</v>
      </c>
      <c r="I162" s="38">
        <v>1958612</v>
      </c>
      <c r="J162" s="40">
        <v>41.9</v>
      </c>
      <c r="K162" s="38">
        <v>0</v>
      </c>
      <c r="L162" s="38">
        <v>820.65842999999995</v>
      </c>
      <c r="M162" s="36">
        <v>0.10344148657299999</v>
      </c>
      <c r="N162" s="36">
        <v>8.7114971520990995E-5</v>
      </c>
      <c r="O162" s="68">
        <v>1.2463974566790499E-5</v>
      </c>
    </row>
    <row r="163" spans="2:15" ht="13.5" thickBot="1" x14ac:dyDescent="0.25">
      <c r="B163" s="64" t="s">
        <v>1836</v>
      </c>
      <c r="C163" s="33" t="s">
        <v>1837</v>
      </c>
      <c r="D163" s="33" t="s">
        <v>161</v>
      </c>
      <c r="E163" s="33" t="s">
        <v>316</v>
      </c>
      <c r="F163" s="34">
        <v>1081</v>
      </c>
      <c r="G163" s="33" t="s">
        <v>1257</v>
      </c>
      <c r="H163" s="33" t="s">
        <v>46</v>
      </c>
      <c r="I163" s="38">
        <v>2692135</v>
      </c>
      <c r="J163" s="40">
        <v>701.5</v>
      </c>
      <c r="K163" s="38">
        <v>0</v>
      </c>
      <c r="L163" s="38">
        <v>18885.327000000001</v>
      </c>
      <c r="M163" s="36">
        <v>0.12706170523400001</v>
      </c>
      <c r="N163" s="36">
        <v>2.0047253069999998E-3</v>
      </c>
      <c r="O163" s="68">
        <v>2.8682607299999999E-4</v>
      </c>
    </row>
    <row r="164" spans="2:15" ht="13.5" thickBot="1" x14ac:dyDescent="0.25">
      <c r="B164" s="64" t="s">
        <v>1838</v>
      </c>
      <c r="C164" s="33" t="s">
        <v>1839</v>
      </c>
      <c r="D164" s="33" t="s">
        <v>161</v>
      </c>
      <c r="E164" s="33" t="s">
        <v>316</v>
      </c>
      <c r="F164" s="34">
        <v>2353</v>
      </c>
      <c r="G164" s="33" t="s">
        <v>1257</v>
      </c>
      <c r="H164" s="33" t="s">
        <v>46</v>
      </c>
      <c r="I164" s="38">
        <v>483031</v>
      </c>
      <c r="J164" s="41">
        <v>7007</v>
      </c>
      <c r="K164" s="38">
        <v>0</v>
      </c>
      <c r="L164" s="38">
        <v>33845.982170000003</v>
      </c>
      <c r="M164" s="36">
        <v>0.13258717802299999</v>
      </c>
      <c r="N164" s="36">
        <v>3.5928367569999999E-3</v>
      </c>
      <c r="O164" s="68">
        <v>5.1404511900000004E-4</v>
      </c>
    </row>
    <row r="165" spans="2:15" ht="13.5" thickBot="1" x14ac:dyDescent="0.25">
      <c r="B165" s="64" t="s">
        <v>1840</v>
      </c>
      <c r="C165" s="33" t="s">
        <v>1841</v>
      </c>
      <c r="D165" s="33" t="s">
        <v>161</v>
      </c>
      <c r="E165" s="33" t="s">
        <v>316</v>
      </c>
      <c r="F165" s="34">
        <v>1861</v>
      </c>
      <c r="G165" s="33" t="s">
        <v>1257</v>
      </c>
      <c r="H165" s="33" t="s">
        <v>46</v>
      </c>
      <c r="I165" s="38">
        <v>2635350</v>
      </c>
      <c r="J165" s="40">
        <v>405.1</v>
      </c>
      <c r="K165" s="38">
        <v>0</v>
      </c>
      <c r="L165" s="38">
        <v>10675.80285</v>
      </c>
      <c r="M165" s="36">
        <v>0.186032383548</v>
      </c>
      <c r="N165" s="36">
        <v>1.1332635199999999E-3</v>
      </c>
      <c r="O165" s="68">
        <v>1.6214167800000001E-4</v>
      </c>
    </row>
    <row r="166" spans="2:15" ht="13.5" thickBot="1" x14ac:dyDescent="0.25">
      <c r="B166" s="64" t="s">
        <v>1842</v>
      </c>
      <c r="C166" s="33" t="s">
        <v>1843</v>
      </c>
      <c r="D166" s="33" t="s">
        <v>161</v>
      </c>
      <c r="E166" s="33" t="s">
        <v>316</v>
      </c>
      <c r="F166" s="34">
        <v>1977</v>
      </c>
      <c r="G166" s="33" t="s">
        <v>1257</v>
      </c>
      <c r="H166" s="33" t="s">
        <v>46</v>
      </c>
      <c r="I166" s="38">
        <v>3307524</v>
      </c>
      <c r="J166" s="40">
        <v>409.2</v>
      </c>
      <c r="K166" s="38">
        <v>0</v>
      </c>
      <c r="L166" s="38">
        <v>13534.388209999999</v>
      </c>
      <c r="M166" s="36">
        <v>8.9340566061999999E-2</v>
      </c>
      <c r="N166" s="36">
        <v>1.436709598E-3</v>
      </c>
      <c r="O166" s="68">
        <v>2.05557226E-4</v>
      </c>
    </row>
    <row r="167" spans="2:15" ht="13.5" thickBot="1" x14ac:dyDescent="0.25">
      <c r="B167" s="64" t="s">
        <v>1844</v>
      </c>
      <c r="C167" s="33" t="s">
        <v>1845</v>
      </c>
      <c r="D167" s="33" t="s">
        <v>161</v>
      </c>
      <c r="E167" s="33" t="s">
        <v>316</v>
      </c>
      <c r="F167" s="34">
        <v>1860</v>
      </c>
      <c r="G167" s="33" t="s">
        <v>1257</v>
      </c>
      <c r="H167" s="33" t="s">
        <v>46</v>
      </c>
      <c r="I167" s="38">
        <v>463116</v>
      </c>
      <c r="J167" s="41">
        <v>2434</v>
      </c>
      <c r="K167" s="38">
        <v>0</v>
      </c>
      <c r="L167" s="38">
        <v>11272.24344</v>
      </c>
      <c r="M167" s="36">
        <v>0.141884899201</v>
      </c>
      <c r="N167" s="36">
        <v>1.196577199E-3</v>
      </c>
      <c r="O167" s="68">
        <v>1.7120028299999999E-4</v>
      </c>
    </row>
    <row r="168" spans="2:15" ht="13.5" thickBot="1" x14ac:dyDescent="0.25">
      <c r="B168" s="63" t="s">
        <v>1846</v>
      </c>
      <c r="C168" s="75" t="s">
        <v>3403</v>
      </c>
      <c r="D168" s="75" t="s">
        <v>3403</v>
      </c>
      <c r="E168" s="75" t="s">
        <v>3403</v>
      </c>
      <c r="F168" s="75" t="s">
        <v>3403</v>
      </c>
      <c r="G168" s="75" t="s">
        <v>3403</v>
      </c>
      <c r="H168" s="75" t="s">
        <v>3403</v>
      </c>
      <c r="I168" s="75" t="s">
        <v>3403</v>
      </c>
      <c r="J168" s="75" t="s">
        <v>3403</v>
      </c>
      <c r="K168" s="75" t="s">
        <v>3403</v>
      </c>
      <c r="L168" s="37">
        <v>16637.400000000001</v>
      </c>
      <c r="M168" s="75" t="s">
        <v>3403</v>
      </c>
      <c r="N168" s="31">
        <v>1.7661021610000001E-3</v>
      </c>
      <c r="O168" s="67">
        <v>2.52685067E-4</v>
      </c>
    </row>
    <row r="169" spans="2:15" ht="13.5" thickBot="1" x14ac:dyDescent="0.25">
      <c r="B169" s="64" t="s">
        <v>1847</v>
      </c>
      <c r="C169" s="33" t="s">
        <v>1848</v>
      </c>
      <c r="D169" s="33" t="s">
        <v>161</v>
      </c>
      <c r="E169" s="33" t="s">
        <v>316</v>
      </c>
      <c r="F169" s="34">
        <v>1146</v>
      </c>
      <c r="G169" s="33" t="s">
        <v>1257</v>
      </c>
      <c r="H169" s="33" t="s">
        <v>46</v>
      </c>
      <c r="I169" s="38">
        <v>158000</v>
      </c>
      <c r="J169" s="41">
        <v>10530</v>
      </c>
      <c r="K169" s="38">
        <v>0</v>
      </c>
      <c r="L169" s="38">
        <v>16637.400000000001</v>
      </c>
      <c r="M169" s="36">
        <v>2.8349705669999999E-3</v>
      </c>
      <c r="N169" s="36">
        <v>1.7661021610000001E-3</v>
      </c>
      <c r="O169" s="68">
        <v>2.52685067E-4</v>
      </c>
    </row>
    <row r="170" spans="2:15" ht="13.5" thickBot="1" x14ac:dyDescent="0.25">
      <c r="B170" s="63" t="s">
        <v>1849</v>
      </c>
      <c r="C170" s="75" t="s">
        <v>3403</v>
      </c>
      <c r="D170" s="75" t="s">
        <v>3403</v>
      </c>
      <c r="E170" s="75" t="s">
        <v>3403</v>
      </c>
      <c r="F170" s="75" t="s">
        <v>3403</v>
      </c>
      <c r="G170" s="75" t="s">
        <v>3403</v>
      </c>
      <c r="H170" s="75" t="s">
        <v>3403</v>
      </c>
      <c r="I170" s="75" t="s">
        <v>3403</v>
      </c>
      <c r="J170" s="75" t="s">
        <v>3403</v>
      </c>
      <c r="K170" s="75" t="s">
        <v>3403</v>
      </c>
      <c r="L170" s="75" t="s">
        <v>3403</v>
      </c>
      <c r="M170" s="75" t="s">
        <v>3403</v>
      </c>
      <c r="N170" s="75" t="s">
        <v>3403</v>
      </c>
      <c r="O170" s="76" t="s">
        <v>3403</v>
      </c>
    </row>
    <row r="171" spans="2:15" ht="13.5" thickBot="1" x14ac:dyDescent="0.25">
      <c r="B171" s="63" t="s">
        <v>1850</v>
      </c>
      <c r="C171" s="75" t="s">
        <v>3403</v>
      </c>
      <c r="D171" s="75" t="s">
        <v>3403</v>
      </c>
      <c r="E171" s="75" t="s">
        <v>3403</v>
      </c>
      <c r="F171" s="75" t="s">
        <v>3403</v>
      </c>
      <c r="G171" s="75" t="s">
        <v>3403</v>
      </c>
      <c r="H171" s="75" t="s">
        <v>3403</v>
      </c>
      <c r="I171" s="75" t="s">
        <v>3403</v>
      </c>
      <c r="J171" s="75" t="s">
        <v>3403</v>
      </c>
      <c r="K171" s="75" t="s">
        <v>3403</v>
      </c>
      <c r="L171" s="37">
        <v>893565.73559000005</v>
      </c>
      <c r="M171" s="75" t="s">
        <v>3403</v>
      </c>
      <c r="N171" s="31">
        <v>9.4854266723E-2</v>
      </c>
      <c r="O171" s="67">
        <v>1.3571274229000001E-2</v>
      </c>
    </row>
    <row r="172" spans="2:15" ht="13.5" thickBot="1" x14ac:dyDescent="0.25">
      <c r="B172" s="63" t="s">
        <v>1851</v>
      </c>
      <c r="C172" s="75" t="s">
        <v>3403</v>
      </c>
      <c r="D172" s="75" t="s">
        <v>3403</v>
      </c>
      <c r="E172" s="75" t="s">
        <v>3403</v>
      </c>
      <c r="F172" s="75" t="s">
        <v>3403</v>
      </c>
      <c r="G172" s="75" t="s">
        <v>3403</v>
      </c>
      <c r="H172" s="75" t="s">
        <v>3403</v>
      </c>
      <c r="I172" s="75" t="s">
        <v>3403</v>
      </c>
      <c r="J172" s="75" t="s">
        <v>3403</v>
      </c>
      <c r="K172" s="75" t="s">
        <v>3403</v>
      </c>
      <c r="L172" s="37">
        <v>278974.21941999998</v>
      </c>
      <c r="M172" s="75" t="s">
        <v>3403</v>
      </c>
      <c r="N172" s="31">
        <v>2.9613820185E-2</v>
      </c>
      <c r="O172" s="67">
        <v>4.2369973279999997E-3</v>
      </c>
    </row>
    <row r="173" spans="2:15" ht="13.5" thickBot="1" x14ac:dyDescent="0.25">
      <c r="B173" s="64" t="s">
        <v>1852</v>
      </c>
      <c r="C173" s="33" t="s">
        <v>1853</v>
      </c>
      <c r="D173" s="33" t="s">
        <v>267</v>
      </c>
      <c r="E173" s="33" t="s">
        <v>1289</v>
      </c>
      <c r="F173" s="34">
        <v>993</v>
      </c>
      <c r="G173" s="33" t="s">
        <v>1408</v>
      </c>
      <c r="H173" s="33" t="s">
        <v>47</v>
      </c>
      <c r="I173" s="38">
        <v>49999.99</v>
      </c>
      <c r="J173" s="41">
        <v>514</v>
      </c>
      <c r="K173" s="38">
        <v>0</v>
      </c>
      <c r="L173" s="38">
        <v>932.13882000000001</v>
      </c>
      <c r="M173" s="36">
        <v>5.9261038400000004E-3</v>
      </c>
      <c r="N173" s="36">
        <v>9.8948897360269807E-5</v>
      </c>
      <c r="O173" s="68">
        <v>1.41571135084765E-5</v>
      </c>
    </row>
    <row r="174" spans="2:15" ht="13.5" thickBot="1" x14ac:dyDescent="0.25">
      <c r="B174" s="64" t="s">
        <v>1854</v>
      </c>
      <c r="C174" s="33" t="s">
        <v>1855</v>
      </c>
      <c r="D174" s="33" t="s">
        <v>267</v>
      </c>
      <c r="E174" s="33" t="s">
        <v>1289</v>
      </c>
      <c r="F174" s="34">
        <v>993</v>
      </c>
      <c r="G174" s="33" t="s">
        <v>1856</v>
      </c>
      <c r="H174" s="33" t="s">
        <v>47</v>
      </c>
      <c r="I174" s="38">
        <v>142406</v>
      </c>
      <c r="J174" s="41">
        <v>1916</v>
      </c>
      <c r="K174" s="38">
        <v>0</v>
      </c>
      <c r="L174" s="38">
        <v>9896.2657299999992</v>
      </c>
      <c r="M174" s="36">
        <v>2.8415405260000001E-3</v>
      </c>
      <c r="N174" s="36">
        <v>1.050513679E-3</v>
      </c>
      <c r="O174" s="68">
        <v>1.50302244E-4</v>
      </c>
    </row>
    <row r="175" spans="2:15" ht="13.5" thickBot="1" x14ac:dyDescent="0.25">
      <c r="B175" s="64" t="s">
        <v>1857</v>
      </c>
      <c r="C175" s="33" t="s">
        <v>1858</v>
      </c>
      <c r="D175" s="33" t="s">
        <v>267</v>
      </c>
      <c r="E175" s="33" t="s">
        <v>1289</v>
      </c>
      <c r="F175" s="34">
        <v>994</v>
      </c>
      <c r="G175" s="33" t="s">
        <v>1294</v>
      </c>
      <c r="H175" s="33" t="s">
        <v>47</v>
      </c>
      <c r="I175" s="38">
        <v>1779</v>
      </c>
      <c r="J175" s="41">
        <v>585</v>
      </c>
      <c r="K175" s="38">
        <v>0</v>
      </c>
      <c r="L175" s="38">
        <v>37.746729999999999</v>
      </c>
      <c r="M175" s="36">
        <v>8.2704564700000001E-4</v>
      </c>
      <c r="N175" s="36">
        <v>4.0069110226047901E-6</v>
      </c>
      <c r="O175" s="68">
        <v>5.73288795314647E-7</v>
      </c>
    </row>
    <row r="176" spans="2:15" ht="13.5" thickBot="1" x14ac:dyDescent="0.25">
      <c r="B176" s="64" t="s">
        <v>1859</v>
      </c>
      <c r="C176" s="33" t="s">
        <v>1860</v>
      </c>
      <c r="D176" s="33" t="s">
        <v>267</v>
      </c>
      <c r="E176" s="33" t="s">
        <v>1289</v>
      </c>
      <c r="F176" s="34">
        <v>993</v>
      </c>
      <c r="G176" s="33" t="s">
        <v>1380</v>
      </c>
      <c r="H176" s="33" t="s">
        <v>47</v>
      </c>
      <c r="I176" s="38">
        <v>163735</v>
      </c>
      <c r="J176" s="41">
        <v>2224</v>
      </c>
      <c r="K176" s="38">
        <v>0</v>
      </c>
      <c r="L176" s="38">
        <v>13207.598620000001</v>
      </c>
      <c r="M176" s="36">
        <v>1.9707856460000001E-3</v>
      </c>
      <c r="N176" s="36">
        <v>1.4020200549999999E-3</v>
      </c>
      <c r="O176" s="68">
        <v>2.0059401899999999E-4</v>
      </c>
    </row>
    <row r="177" spans="2:15" ht="13.5" thickBot="1" x14ac:dyDescent="0.25">
      <c r="B177" s="64" t="s">
        <v>1861</v>
      </c>
      <c r="C177" s="33" t="s">
        <v>1862</v>
      </c>
      <c r="D177" s="33" t="s">
        <v>1863</v>
      </c>
      <c r="E177" s="33" t="s">
        <v>1289</v>
      </c>
      <c r="F177" s="34">
        <v>993</v>
      </c>
      <c r="G177" s="33" t="s">
        <v>1864</v>
      </c>
      <c r="H177" s="33" t="s">
        <v>58</v>
      </c>
      <c r="I177" s="38">
        <v>1812524.96</v>
      </c>
      <c r="J177" s="41">
        <v>695</v>
      </c>
      <c r="K177" s="38">
        <v>0</v>
      </c>
      <c r="L177" s="38">
        <v>54337.368580000002</v>
      </c>
      <c r="M177" s="36">
        <v>0.110568667107</v>
      </c>
      <c r="N177" s="36">
        <v>5.7680493409999999E-3</v>
      </c>
      <c r="O177" s="68">
        <v>8.2526365999999998E-4</v>
      </c>
    </row>
    <row r="178" spans="2:15" ht="13.5" thickBot="1" x14ac:dyDescent="0.25">
      <c r="B178" s="64" t="s">
        <v>1865</v>
      </c>
      <c r="C178" s="33" t="s">
        <v>1866</v>
      </c>
      <c r="D178" s="33" t="s">
        <v>267</v>
      </c>
      <c r="E178" s="33" t="s">
        <v>1289</v>
      </c>
      <c r="F178" s="34">
        <v>993</v>
      </c>
      <c r="G178" s="33" t="s">
        <v>1351</v>
      </c>
      <c r="H178" s="33" t="s">
        <v>47</v>
      </c>
      <c r="I178" s="38">
        <v>1549748</v>
      </c>
      <c r="J178" s="41">
        <v>643</v>
      </c>
      <c r="K178" s="38">
        <v>0</v>
      </c>
      <c r="L178" s="38">
        <v>36142.618450000002</v>
      </c>
      <c r="M178" s="36">
        <v>2.2021658653999999E-2</v>
      </c>
      <c r="N178" s="36">
        <v>3.8366305169999998E-3</v>
      </c>
      <c r="O178" s="68">
        <v>5.4892591199999995E-4</v>
      </c>
    </row>
    <row r="179" spans="2:15" ht="13.5" thickBot="1" x14ac:dyDescent="0.25">
      <c r="B179" s="64" t="s">
        <v>1867</v>
      </c>
      <c r="C179" s="33" t="s">
        <v>1868</v>
      </c>
      <c r="D179" s="33" t="s">
        <v>267</v>
      </c>
      <c r="E179" s="33" t="s">
        <v>1289</v>
      </c>
      <c r="F179" s="34">
        <v>994</v>
      </c>
      <c r="G179" s="33" t="s">
        <v>1351</v>
      </c>
      <c r="H179" s="33" t="s">
        <v>47</v>
      </c>
      <c r="I179" s="38">
        <v>288551.08</v>
      </c>
      <c r="J179" s="41">
        <v>4653</v>
      </c>
      <c r="K179" s="38">
        <v>0</v>
      </c>
      <c r="L179" s="38">
        <v>48697.123910000002</v>
      </c>
      <c r="M179" s="75" t="s">
        <v>3403</v>
      </c>
      <c r="N179" s="36">
        <v>5.1693230790000001E-3</v>
      </c>
      <c r="O179" s="68">
        <v>7.3960089999999996E-4</v>
      </c>
    </row>
    <row r="180" spans="2:15" ht="13.5" thickBot="1" x14ac:dyDescent="0.25">
      <c r="B180" s="64" t="s">
        <v>1869</v>
      </c>
      <c r="C180" s="33" t="s">
        <v>1870</v>
      </c>
      <c r="D180" s="33" t="s">
        <v>243</v>
      </c>
      <c r="E180" s="33" t="s">
        <v>1289</v>
      </c>
      <c r="F180" s="34">
        <v>993</v>
      </c>
      <c r="G180" s="33" t="s">
        <v>1351</v>
      </c>
      <c r="H180" s="33" t="s">
        <v>47</v>
      </c>
      <c r="I180" s="38">
        <v>1511263</v>
      </c>
      <c r="J180" s="41">
        <v>533</v>
      </c>
      <c r="K180" s="38">
        <v>0</v>
      </c>
      <c r="L180" s="38">
        <v>29215.600299999998</v>
      </c>
      <c r="M180" s="36">
        <v>1.9307885122000001E-2</v>
      </c>
      <c r="N180" s="36">
        <v>3.10130999E-3</v>
      </c>
      <c r="O180" s="68">
        <v>4.4371992700000001E-4</v>
      </c>
    </row>
    <row r="181" spans="2:15" ht="13.5" thickBot="1" x14ac:dyDescent="0.25">
      <c r="B181" s="64" t="s">
        <v>1871</v>
      </c>
      <c r="C181" s="33" t="s">
        <v>1872</v>
      </c>
      <c r="D181" s="33" t="s">
        <v>267</v>
      </c>
      <c r="E181" s="33" t="s">
        <v>1289</v>
      </c>
      <c r="F181" s="34">
        <v>993</v>
      </c>
      <c r="G181" s="33" t="s">
        <v>1351</v>
      </c>
      <c r="H181" s="33" t="s">
        <v>47</v>
      </c>
      <c r="I181" s="38">
        <v>300000</v>
      </c>
      <c r="J181" s="41">
        <v>433</v>
      </c>
      <c r="K181" s="38">
        <v>0</v>
      </c>
      <c r="L181" s="38">
        <v>4711.4729900000002</v>
      </c>
      <c r="M181" s="36">
        <v>1.0059029729999999E-3</v>
      </c>
      <c r="N181" s="36">
        <v>5.0013479400000003E-4</v>
      </c>
      <c r="O181" s="68">
        <v>7.1556785835345205E-5</v>
      </c>
    </row>
    <row r="182" spans="2:15" ht="13.5" thickBot="1" x14ac:dyDescent="0.25">
      <c r="B182" s="64" t="s">
        <v>1873</v>
      </c>
      <c r="C182" s="33" t="s">
        <v>1874</v>
      </c>
      <c r="D182" s="33" t="s">
        <v>267</v>
      </c>
      <c r="E182" s="33" t="s">
        <v>1289</v>
      </c>
      <c r="F182" s="34">
        <v>993</v>
      </c>
      <c r="G182" s="33" t="s">
        <v>1875</v>
      </c>
      <c r="H182" s="33" t="s">
        <v>47</v>
      </c>
      <c r="I182" s="38">
        <v>1861335.62</v>
      </c>
      <c r="J182" s="41">
        <v>218</v>
      </c>
      <c r="K182" s="38">
        <v>0</v>
      </c>
      <c r="L182" s="38">
        <v>14717.320159999999</v>
      </c>
      <c r="M182" s="36">
        <v>2.4016019060000001E-2</v>
      </c>
      <c r="N182" s="36">
        <v>1.5622808220000001E-3</v>
      </c>
      <c r="O182" s="68">
        <v>2.2352332800000001E-4</v>
      </c>
    </row>
    <row r="183" spans="2:15" ht="13.5" thickBot="1" x14ac:dyDescent="0.25">
      <c r="B183" s="64" t="s">
        <v>1876</v>
      </c>
      <c r="C183" s="33" t="s">
        <v>1868</v>
      </c>
      <c r="D183" s="33" t="s">
        <v>267</v>
      </c>
      <c r="E183" s="33" t="s">
        <v>1289</v>
      </c>
      <c r="F183" s="34">
        <v>994</v>
      </c>
      <c r="G183" s="33" t="s">
        <v>1875</v>
      </c>
      <c r="H183" s="33" t="s">
        <v>47</v>
      </c>
      <c r="I183" s="38">
        <v>33000</v>
      </c>
      <c r="J183" s="41">
        <v>4653</v>
      </c>
      <c r="K183" s="38">
        <v>0</v>
      </c>
      <c r="L183" s="38">
        <v>5569.2222300000003</v>
      </c>
      <c r="M183" s="36">
        <v>7.30050813E-4</v>
      </c>
      <c r="N183" s="36">
        <v>5.9118704899999998E-4</v>
      </c>
      <c r="O183" s="68">
        <v>8.4584087232887501E-5</v>
      </c>
    </row>
    <row r="184" spans="2:15" ht="13.5" thickBot="1" x14ac:dyDescent="0.25">
      <c r="B184" s="64" t="s">
        <v>1877</v>
      </c>
      <c r="C184" s="33" t="s">
        <v>1878</v>
      </c>
      <c r="D184" s="33" t="s">
        <v>1392</v>
      </c>
      <c r="E184" s="33" t="s">
        <v>1289</v>
      </c>
      <c r="F184" s="34">
        <v>993</v>
      </c>
      <c r="G184" s="33" t="s">
        <v>1875</v>
      </c>
      <c r="H184" s="33" t="s">
        <v>48</v>
      </c>
      <c r="I184" s="38">
        <v>12038</v>
      </c>
      <c r="J184" s="41">
        <v>750</v>
      </c>
      <c r="K184" s="38">
        <v>0</v>
      </c>
      <c r="L184" s="38">
        <v>362.18729999999999</v>
      </c>
      <c r="M184" s="36">
        <v>6.8123780600000004E-4</v>
      </c>
      <c r="N184" s="36">
        <v>3.8447099513453602E-5</v>
      </c>
      <c r="O184" s="68">
        <v>5.5008187701362402E-6</v>
      </c>
    </row>
    <row r="185" spans="2:15" ht="13.5" thickBot="1" x14ac:dyDescent="0.25">
      <c r="B185" s="64" t="s">
        <v>1879</v>
      </c>
      <c r="C185" s="33" t="s">
        <v>1880</v>
      </c>
      <c r="D185" s="33" t="s">
        <v>267</v>
      </c>
      <c r="E185" s="33" t="s">
        <v>1289</v>
      </c>
      <c r="F185" s="34">
        <v>993</v>
      </c>
      <c r="G185" s="33" t="s">
        <v>1362</v>
      </c>
      <c r="H185" s="33" t="s">
        <v>47</v>
      </c>
      <c r="I185" s="38">
        <v>615112</v>
      </c>
      <c r="J185" s="41">
        <v>2724</v>
      </c>
      <c r="K185" s="38">
        <v>374.80986999999999</v>
      </c>
      <c r="L185" s="38">
        <v>61147.5556</v>
      </c>
      <c r="M185" s="36">
        <v>3.0920125989999998E-2</v>
      </c>
      <c r="N185" s="36">
        <v>6.4909679470000004E-3</v>
      </c>
      <c r="O185" s="68">
        <v>9.2869524000000001E-4</v>
      </c>
    </row>
    <row r="186" spans="2:15" ht="13.5" thickBot="1" x14ac:dyDescent="0.25">
      <c r="B186" s="63" t="s">
        <v>1881</v>
      </c>
      <c r="C186" s="75" t="s">
        <v>3403</v>
      </c>
      <c r="D186" s="75" t="s">
        <v>3403</v>
      </c>
      <c r="E186" s="75" t="s">
        <v>3403</v>
      </c>
      <c r="F186" s="75" t="s">
        <v>3403</v>
      </c>
      <c r="G186" s="75" t="s">
        <v>3403</v>
      </c>
      <c r="H186" s="75" t="s">
        <v>3403</v>
      </c>
      <c r="I186" s="75" t="s">
        <v>3403</v>
      </c>
      <c r="J186" s="75" t="s">
        <v>3403</v>
      </c>
      <c r="K186" s="75" t="s">
        <v>3403</v>
      </c>
      <c r="L186" s="37">
        <v>614591.51616999996</v>
      </c>
      <c r="M186" s="75" t="s">
        <v>3403</v>
      </c>
      <c r="N186" s="31">
        <v>6.5240446536999994E-2</v>
      </c>
      <c r="O186" s="67">
        <v>9.3342769000000006E-3</v>
      </c>
    </row>
    <row r="187" spans="2:15" ht="13.5" thickBot="1" x14ac:dyDescent="0.25">
      <c r="B187" s="64" t="s">
        <v>1882</v>
      </c>
      <c r="C187" s="33" t="s">
        <v>1883</v>
      </c>
      <c r="D187" s="33" t="s">
        <v>267</v>
      </c>
      <c r="E187" s="33" t="s">
        <v>1289</v>
      </c>
      <c r="F187" s="34">
        <v>994</v>
      </c>
      <c r="G187" s="33" t="s">
        <v>1856</v>
      </c>
      <c r="H187" s="33" t="s">
        <v>47</v>
      </c>
      <c r="I187" s="38">
        <v>5489.06</v>
      </c>
      <c r="J187" s="41">
        <v>921</v>
      </c>
      <c r="K187" s="38">
        <v>0</v>
      </c>
      <c r="L187" s="38">
        <v>183.36023</v>
      </c>
      <c r="M187" s="36">
        <v>2.8163035090086E-5</v>
      </c>
      <c r="N187" s="36">
        <v>1.9464152966213201E-5</v>
      </c>
      <c r="O187" s="68">
        <v>2.7848336893107498E-6</v>
      </c>
    </row>
    <row r="188" spans="2:15" ht="13.5" thickBot="1" x14ac:dyDescent="0.25">
      <c r="B188" s="64" t="s">
        <v>1884</v>
      </c>
      <c r="C188" s="33" t="s">
        <v>1885</v>
      </c>
      <c r="D188" s="33" t="s">
        <v>1886</v>
      </c>
      <c r="E188" s="33" t="s">
        <v>1289</v>
      </c>
      <c r="F188" s="34">
        <v>994</v>
      </c>
      <c r="G188" s="33" t="s">
        <v>1856</v>
      </c>
      <c r="H188" s="33" t="s">
        <v>48</v>
      </c>
      <c r="I188" s="38">
        <v>127461</v>
      </c>
      <c r="J188" s="41">
        <v>28700</v>
      </c>
      <c r="K188" s="38">
        <v>0</v>
      </c>
      <c r="L188" s="38">
        <v>146749.57117000001</v>
      </c>
      <c r="M188" s="36">
        <v>2.9261791799999998E-3</v>
      </c>
      <c r="N188" s="36">
        <v>1.5577838776E-2</v>
      </c>
      <c r="O188" s="68">
        <v>2.2287992849999998E-3</v>
      </c>
    </row>
    <row r="189" spans="2:15" ht="13.5" thickBot="1" x14ac:dyDescent="0.25">
      <c r="B189" s="64" t="s">
        <v>1887</v>
      </c>
      <c r="C189" s="33" t="s">
        <v>1888</v>
      </c>
      <c r="D189" s="33" t="s">
        <v>237</v>
      </c>
      <c r="E189" s="33" t="s">
        <v>1289</v>
      </c>
      <c r="F189" s="34">
        <v>994</v>
      </c>
      <c r="G189" s="33" t="s">
        <v>1418</v>
      </c>
      <c r="H189" s="33" t="s">
        <v>49</v>
      </c>
      <c r="I189" s="38">
        <v>1143909</v>
      </c>
      <c r="J189" s="41">
        <v>1200</v>
      </c>
      <c r="K189" s="38">
        <v>0</v>
      </c>
      <c r="L189" s="38">
        <v>63430.669190000001</v>
      </c>
      <c r="M189" s="36">
        <v>2.7005254191E-2</v>
      </c>
      <c r="N189" s="36">
        <v>6.7333262389999999E-3</v>
      </c>
      <c r="O189" s="68">
        <v>9.6337065199999996E-4</v>
      </c>
    </row>
    <row r="190" spans="2:15" ht="13.5" thickBot="1" x14ac:dyDescent="0.25">
      <c r="B190" s="64" t="s">
        <v>1889</v>
      </c>
      <c r="C190" s="33" t="s">
        <v>1890</v>
      </c>
      <c r="D190" s="33" t="s">
        <v>237</v>
      </c>
      <c r="E190" s="33" t="s">
        <v>1289</v>
      </c>
      <c r="F190" s="34">
        <v>994</v>
      </c>
      <c r="G190" s="33" t="s">
        <v>1294</v>
      </c>
      <c r="H190" s="33" t="s">
        <v>49</v>
      </c>
      <c r="I190" s="38">
        <v>219867</v>
      </c>
      <c r="J190" s="40">
        <v>144.19999999999999</v>
      </c>
      <c r="K190" s="38">
        <v>0</v>
      </c>
      <c r="L190" s="38">
        <v>1465.0481</v>
      </c>
      <c r="M190" s="36">
        <v>2.1675178199999999E-4</v>
      </c>
      <c r="N190" s="36">
        <v>1.5551856700000001E-4</v>
      </c>
      <c r="O190" s="68">
        <v>2.22508190862364E-5</v>
      </c>
    </row>
    <row r="191" spans="2:15" ht="13.5" thickBot="1" x14ac:dyDescent="0.25">
      <c r="B191" s="64" t="s">
        <v>1891</v>
      </c>
      <c r="C191" s="33" t="s">
        <v>1892</v>
      </c>
      <c r="D191" s="33" t="s">
        <v>267</v>
      </c>
      <c r="E191" s="33" t="s">
        <v>1289</v>
      </c>
      <c r="F191" s="34">
        <v>994</v>
      </c>
      <c r="G191" s="33" t="s">
        <v>1380</v>
      </c>
      <c r="H191" s="33" t="s">
        <v>47</v>
      </c>
      <c r="I191" s="38">
        <v>1288518</v>
      </c>
      <c r="J191" s="41">
        <v>172</v>
      </c>
      <c r="K191" s="38">
        <v>0</v>
      </c>
      <c r="L191" s="38">
        <v>8038.3422399999999</v>
      </c>
      <c r="M191" s="36">
        <v>4.7346449542999998E-2</v>
      </c>
      <c r="N191" s="36">
        <v>8.5329039399999998E-4</v>
      </c>
      <c r="O191" s="68">
        <v>1.22084523E-4</v>
      </c>
    </row>
    <row r="192" spans="2:15" ht="13.5" thickBot="1" x14ac:dyDescent="0.25">
      <c r="B192" s="64" t="s">
        <v>1893</v>
      </c>
      <c r="C192" s="33" t="s">
        <v>1894</v>
      </c>
      <c r="D192" s="33" t="s">
        <v>1895</v>
      </c>
      <c r="E192" s="33" t="s">
        <v>1289</v>
      </c>
      <c r="F192" s="34">
        <v>994</v>
      </c>
      <c r="G192" s="33" t="s">
        <v>1305</v>
      </c>
      <c r="H192" s="33" t="s">
        <v>50</v>
      </c>
      <c r="I192" s="38">
        <v>3333.32</v>
      </c>
      <c r="J192" s="41">
        <v>376</v>
      </c>
      <c r="K192" s="38">
        <v>0</v>
      </c>
      <c r="L192" s="38">
        <v>34.329909999999998</v>
      </c>
      <c r="M192" s="36">
        <v>1.9687126979999999E-3</v>
      </c>
      <c r="N192" s="36">
        <v>3.6442069229316101E-6</v>
      </c>
      <c r="O192" s="68">
        <v>5.2139490618552303E-7</v>
      </c>
    </row>
    <row r="193" spans="2:15" ht="13.5" thickBot="1" x14ac:dyDescent="0.25">
      <c r="B193" s="64" t="s">
        <v>1896</v>
      </c>
      <c r="C193" s="33" t="s">
        <v>1897</v>
      </c>
      <c r="D193" s="33" t="s">
        <v>243</v>
      </c>
      <c r="E193" s="33" t="s">
        <v>1289</v>
      </c>
      <c r="F193" s="34">
        <v>994</v>
      </c>
      <c r="G193" s="33" t="s">
        <v>1328</v>
      </c>
      <c r="H193" s="33" t="s">
        <v>47</v>
      </c>
      <c r="I193" s="38">
        <v>30000</v>
      </c>
      <c r="J193" s="41">
        <v>10097</v>
      </c>
      <c r="K193" s="38">
        <v>0</v>
      </c>
      <c r="L193" s="38">
        <v>10986.54571</v>
      </c>
      <c r="M193" s="36">
        <v>1.3172466766647899E-5</v>
      </c>
      <c r="N193" s="36">
        <v>1.166249662E-3</v>
      </c>
      <c r="O193" s="68">
        <v>1.6686117E-4</v>
      </c>
    </row>
    <row r="194" spans="2:15" ht="13.5" thickBot="1" x14ac:dyDescent="0.25">
      <c r="B194" s="64" t="s">
        <v>1898</v>
      </c>
      <c r="C194" s="33" t="s">
        <v>1899</v>
      </c>
      <c r="D194" s="33" t="s">
        <v>243</v>
      </c>
      <c r="E194" s="33" t="s">
        <v>1289</v>
      </c>
      <c r="F194" s="34">
        <v>994</v>
      </c>
      <c r="G194" s="33" t="s">
        <v>1328</v>
      </c>
      <c r="H194" s="33" t="s">
        <v>47</v>
      </c>
      <c r="I194" s="38">
        <v>742600</v>
      </c>
      <c r="J194" s="41">
        <v>2879</v>
      </c>
      <c r="K194" s="38">
        <v>0</v>
      </c>
      <c r="L194" s="38">
        <v>77543.279649999997</v>
      </c>
      <c r="M194" s="36">
        <v>1.3151711699999999E-4</v>
      </c>
      <c r="N194" s="36">
        <v>8.2314155940000008E-3</v>
      </c>
      <c r="O194" s="68">
        <v>1.177709787E-3</v>
      </c>
    </row>
    <row r="195" spans="2:15" ht="13.5" thickBot="1" x14ac:dyDescent="0.25">
      <c r="B195" s="64" t="s">
        <v>1900</v>
      </c>
      <c r="C195" s="33" t="s">
        <v>1901</v>
      </c>
      <c r="D195" s="33" t="s">
        <v>258</v>
      </c>
      <c r="E195" s="33" t="s">
        <v>1289</v>
      </c>
      <c r="F195" s="34">
        <v>994</v>
      </c>
      <c r="G195" s="33" t="s">
        <v>1328</v>
      </c>
      <c r="H195" s="33" t="s">
        <v>47</v>
      </c>
      <c r="I195" s="38">
        <v>3</v>
      </c>
      <c r="J195" s="41">
        <v>3201</v>
      </c>
      <c r="K195" s="38">
        <v>0</v>
      </c>
      <c r="L195" s="38">
        <v>0.3483</v>
      </c>
      <c r="M195" s="36">
        <v>6.96055684454756E-9</v>
      </c>
      <c r="N195" s="36">
        <v>3.6972927434329997E-8</v>
      </c>
      <c r="O195" s="68">
        <v>5.2899015996376798E-9</v>
      </c>
    </row>
    <row r="196" spans="2:15" ht="13.5" thickBot="1" x14ac:dyDescent="0.25">
      <c r="B196" s="64" t="s">
        <v>1902</v>
      </c>
      <c r="C196" s="33" t="s">
        <v>1903</v>
      </c>
      <c r="D196" s="33" t="s">
        <v>243</v>
      </c>
      <c r="E196" s="33" t="s">
        <v>1289</v>
      </c>
      <c r="F196" s="34">
        <v>994</v>
      </c>
      <c r="G196" s="33" t="s">
        <v>1328</v>
      </c>
      <c r="H196" s="33" t="s">
        <v>47</v>
      </c>
      <c r="I196" s="38">
        <v>1119900</v>
      </c>
      <c r="J196" s="41">
        <v>1427</v>
      </c>
      <c r="K196" s="38">
        <v>0</v>
      </c>
      <c r="L196" s="38">
        <v>57962.989070000003</v>
      </c>
      <c r="M196" s="36">
        <v>3.5386287200000002E-4</v>
      </c>
      <c r="N196" s="36">
        <v>6.1529181410000001E-3</v>
      </c>
      <c r="O196" s="68">
        <v>8.8032876399999997E-4</v>
      </c>
    </row>
    <row r="197" spans="2:15" ht="13.5" thickBot="1" x14ac:dyDescent="0.25">
      <c r="B197" s="64" t="s">
        <v>1904</v>
      </c>
      <c r="C197" s="33" t="s">
        <v>1905</v>
      </c>
      <c r="D197" s="33" t="s">
        <v>267</v>
      </c>
      <c r="E197" s="33" t="s">
        <v>1289</v>
      </c>
      <c r="F197" s="34">
        <v>994</v>
      </c>
      <c r="G197" s="33" t="s">
        <v>1383</v>
      </c>
      <c r="H197" s="33" t="s">
        <v>47</v>
      </c>
      <c r="I197" s="38">
        <v>832115</v>
      </c>
      <c r="J197" s="40">
        <v>369.01</v>
      </c>
      <c r="K197" s="38">
        <v>179.57584</v>
      </c>
      <c r="L197" s="38">
        <v>11316.59693</v>
      </c>
      <c r="M197" s="36">
        <v>3.6517508141999999E-2</v>
      </c>
      <c r="N197" s="36">
        <v>1.2012854350000001E-3</v>
      </c>
      <c r="O197" s="68">
        <v>1.71873913E-4</v>
      </c>
    </row>
    <row r="198" spans="2:15" ht="13.5" thickBot="1" x14ac:dyDescent="0.25">
      <c r="B198" s="64" t="s">
        <v>1906</v>
      </c>
      <c r="C198" s="33" t="s">
        <v>1907</v>
      </c>
      <c r="D198" s="33" t="s">
        <v>258</v>
      </c>
      <c r="E198" s="33" t="s">
        <v>1289</v>
      </c>
      <c r="F198" s="34">
        <v>994</v>
      </c>
      <c r="G198" s="33" t="s">
        <v>1864</v>
      </c>
      <c r="H198" s="33" t="s">
        <v>48</v>
      </c>
      <c r="I198" s="38">
        <v>564913</v>
      </c>
      <c r="J198" s="41">
        <v>2512</v>
      </c>
      <c r="K198" s="38">
        <v>0</v>
      </c>
      <c r="L198" s="38">
        <v>56927.069360000001</v>
      </c>
      <c r="M198" s="36">
        <v>4.1519476740000004E-3</v>
      </c>
      <c r="N198" s="36">
        <v>6.0429526390000004E-3</v>
      </c>
      <c r="O198" s="68">
        <v>8.6459544999999995E-4</v>
      </c>
    </row>
    <row r="199" spans="2:15" ht="13.5" thickBot="1" x14ac:dyDescent="0.25">
      <c r="B199" s="64" t="s">
        <v>1908</v>
      </c>
      <c r="C199" s="33" t="s">
        <v>1909</v>
      </c>
      <c r="D199" s="33" t="s">
        <v>1392</v>
      </c>
      <c r="E199" s="33" t="s">
        <v>1289</v>
      </c>
      <c r="F199" s="34">
        <v>994</v>
      </c>
      <c r="G199" s="33" t="s">
        <v>1910</v>
      </c>
      <c r="H199" s="33" t="s">
        <v>48</v>
      </c>
      <c r="I199" s="38">
        <v>32509</v>
      </c>
      <c r="J199" s="41">
        <v>16180</v>
      </c>
      <c r="K199" s="38">
        <v>0</v>
      </c>
      <c r="L199" s="38">
        <v>21100.84029</v>
      </c>
      <c r="M199" s="36">
        <v>9.1030256100000002E-4</v>
      </c>
      <c r="N199" s="36">
        <v>2.2399076560000002E-3</v>
      </c>
      <c r="O199" s="68">
        <v>3.20474788E-4</v>
      </c>
    </row>
    <row r="200" spans="2:15" ht="13.5" thickBot="1" x14ac:dyDescent="0.25">
      <c r="B200" s="64" t="s">
        <v>1911</v>
      </c>
      <c r="C200" s="33" t="s">
        <v>1912</v>
      </c>
      <c r="D200" s="33" t="s">
        <v>267</v>
      </c>
      <c r="E200" s="33" t="s">
        <v>1289</v>
      </c>
      <c r="F200" s="34">
        <v>994</v>
      </c>
      <c r="G200" s="33" t="s">
        <v>1910</v>
      </c>
      <c r="H200" s="33" t="s">
        <v>47</v>
      </c>
      <c r="I200" s="38">
        <v>97203</v>
      </c>
      <c r="J200" s="41">
        <v>9360</v>
      </c>
      <c r="K200" s="38">
        <v>0</v>
      </c>
      <c r="L200" s="38">
        <v>32999.174290000003</v>
      </c>
      <c r="M200" s="36">
        <v>1.710982172E-3</v>
      </c>
      <c r="N200" s="36">
        <v>3.502945955E-3</v>
      </c>
      <c r="O200" s="68">
        <v>5.0118399300000003E-4</v>
      </c>
    </row>
    <row r="201" spans="2:15" ht="13.5" thickBot="1" x14ac:dyDescent="0.25">
      <c r="B201" s="64" t="s">
        <v>1913</v>
      </c>
      <c r="C201" s="33" t="s">
        <v>1914</v>
      </c>
      <c r="D201" s="33" t="s">
        <v>243</v>
      </c>
      <c r="E201" s="33" t="s">
        <v>1289</v>
      </c>
      <c r="F201" s="34">
        <v>994</v>
      </c>
      <c r="G201" s="33" t="s">
        <v>1910</v>
      </c>
      <c r="H201" s="33" t="s">
        <v>47</v>
      </c>
      <c r="I201" s="38">
        <v>94660</v>
      </c>
      <c r="J201" s="41">
        <v>10400</v>
      </c>
      <c r="K201" s="38">
        <v>123.25436000000001</v>
      </c>
      <c r="L201" s="38">
        <v>35829.763639999997</v>
      </c>
      <c r="M201" s="36">
        <v>1.8251531093776299E-5</v>
      </c>
      <c r="N201" s="36">
        <v>3.8034201860000002E-3</v>
      </c>
      <c r="O201" s="68">
        <v>5.4417434299999996E-4</v>
      </c>
    </row>
    <row r="202" spans="2:15" ht="13.5" thickBot="1" x14ac:dyDescent="0.25">
      <c r="B202" s="64" t="s">
        <v>1915</v>
      </c>
      <c r="C202" s="33" t="s">
        <v>1916</v>
      </c>
      <c r="D202" s="33" t="s">
        <v>243</v>
      </c>
      <c r="E202" s="33" t="s">
        <v>1289</v>
      </c>
      <c r="F202" s="34">
        <v>994</v>
      </c>
      <c r="G202" s="33" t="s">
        <v>1351</v>
      </c>
      <c r="H202" s="33" t="s">
        <v>47</v>
      </c>
      <c r="I202" s="38">
        <v>0.1</v>
      </c>
      <c r="J202" s="41">
        <v>8159</v>
      </c>
      <c r="K202" s="38">
        <v>0</v>
      </c>
      <c r="L202" s="38">
        <v>2.9590000000000002E-2</v>
      </c>
      <c r="M202" s="36">
        <v>9.3671818572974693E-10</v>
      </c>
      <c r="N202" s="36">
        <v>3.1410534676480699E-9</v>
      </c>
      <c r="O202" s="68">
        <v>4.4940622547596602E-10</v>
      </c>
    </row>
    <row r="203" spans="2:15" ht="13.5" thickBot="1" x14ac:dyDescent="0.25">
      <c r="B203" s="64" t="s">
        <v>1917</v>
      </c>
      <c r="C203" s="33" t="s">
        <v>1918</v>
      </c>
      <c r="D203" s="33" t="s">
        <v>258</v>
      </c>
      <c r="E203" s="33" t="s">
        <v>1289</v>
      </c>
      <c r="F203" s="34">
        <v>994</v>
      </c>
      <c r="G203" s="33" t="s">
        <v>1919</v>
      </c>
      <c r="H203" s="33" t="s">
        <v>47</v>
      </c>
      <c r="I203" s="38">
        <v>10000000</v>
      </c>
      <c r="J203" s="40">
        <v>9.99</v>
      </c>
      <c r="K203" s="38">
        <v>0</v>
      </c>
      <c r="L203" s="38">
        <v>3623.3729899999998</v>
      </c>
      <c r="M203" s="36">
        <v>0.18443782603600001</v>
      </c>
      <c r="N203" s="36">
        <v>3.8463022199999999E-4</v>
      </c>
      <c r="O203" s="68">
        <v>5.5030969210120499E-5</v>
      </c>
    </row>
    <row r="204" spans="2:15" ht="13.5" thickBot="1" x14ac:dyDescent="0.25">
      <c r="B204" s="64" t="s">
        <v>1920</v>
      </c>
      <c r="C204" s="33" t="s">
        <v>1921</v>
      </c>
      <c r="D204" s="33" t="s">
        <v>258</v>
      </c>
      <c r="E204" s="33" t="s">
        <v>1289</v>
      </c>
      <c r="F204" s="34">
        <v>994</v>
      </c>
      <c r="G204" s="33" t="s">
        <v>1875</v>
      </c>
      <c r="H204" s="33" t="s">
        <v>47</v>
      </c>
      <c r="I204" s="38">
        <v>460655.77</v>
      </c>
      <c r="J204" s="41">
        <v>305</v>
      </c>
      <c r="K204" s="38">
        <v>0</v>
      </c>
      <c r="L204" s="38">
        <v>5095.9353600000004</v>
      </c>
      <c r="M204" s="36">
        <v>4.4120523712000002E-2</v>
      </c>
      <c r="N204" s="36">
        <v>5.4094644899999999E-4</v>
      </c>
      <c r="O204" s="68">
        <v>7.73959133290675E-5</v>
      </c>
    </row>
    <row r="205" spans="2:15" ht="13.5" thickBot="1" x14ac:dyDescent="0.25">
      <c r="B205" s="64" t="s">
        <v>1922</v>
      </c>
      <c r="C205" s="33" t="s">
        <v>1923</v>
      </c>
      <c r="D205" s="33" t="s">
        <v>267</v>
      </c>
      <c r="E205" s="33" t="s">
        <v>1289</v>
      </c>
      <c r="F205" s="34">
        <v>994</v>
      </c>
      <c r="G205" s="33" t="s">
        <v>1875</v>
      </c>
      <c r="H205" s="33" t="s">
        <v>47</v>
      </c>
      <c r="I205" s="38">
        <v>200</v>
      </c>
      <c r="J205" s="40">
        <v>12.94</v>
      </c>
      <c r="K205" s="38">
        <v>0</v>
      </c>
      <c r="L205" s="38">
        <v>9.3869999999999995E-2</v>
      </c>
      <c r="M205" s="36">
        <v>4.4574645994847698E-6</v>
      </c>
      <c r="N205" s="36">
        <v>9.9645383240325997E-9</v>
      </c>
      <c r="O205" s="68">
        <v>1.42567632258969E-9</v>
      </c>
    </row>
    <row r="206" spans="2:15" ht="13.5" thickBot="1" x14ac:dyDescent="0.25">
      <c r="B206" s="64" t="s">
        <v>1924</v>
      </c>
      <c r="C206" s="33" t="s">
        <v>1925</v>
      </c>
      <c r="D206" s="33" t="s">
        <v>252</v>
      </c>
      <c r="E206" s="33" t="s">
        <v>1289</v>
      </c>
      <c r="F206" s="34">
        <v>994</v>
      </c>
      <c r="G206" s="33" t="s">
        <v>1423</v>
      </c>
      <c r="H206" s="33" t="s">
        <v>48</v>
      </c>
      <c r="I206" s="38">
        <v>473555</v>
      </c>
      <c r="J206" s="41">
        <v>4118</v>
      </c>
      <c r="K206" s="38">
        <v>0</v>
      </c>
      <c r="L206" s="38">
        <v>78230.191139999995</v>
      </c>
      <c r="M206" s="36">
        <v>6.3663452500000003E-4</v>
      </c>
      <c r="N206" s="36">
        <v>8.3043329889999993E-3</v>
      </c>
      <c r="O206" s="68">
        <v>1.1881424440000001E-3</v>
      </c>
    </row>
    <row r="207" spans="2:15" x14ac:dyDescent="0.2">
      <c r="B207" s="80" t="s">
        <v>1926</v>
      </c>
      <c r="C207" s="81" t="s">
        <v>1927</v>
      </c>
      <c r="D207" s="81" t="s">
        <v>267</v>
      </c>
      <c r="E207" s="81" t="s">
        <v>1289</v>
      </c>
      <c r="F207" s="92">
        <v>994</v>
      </c>
      <c r="G207" s="81" t="s">
        <v>1423</v>
      </c>
      <c r="H207" s="81" t="s">
        <v>47</v>
      </c>
      <c r="I207" s="82">
        <v>4758690.54</v>
      </c>
      <c r="J207" s="93">
        <v>17.809999999999999</v>
      </c>
      <c r="K207" s="82">
        <v>0</v>
      </c>
      <c r="L207" s="82">
        <v>3073.9651399999998</v>
      </c>
      <c r="M207" s="83">
        <v>4.7733116229999997E-2</v>
      </c>
      <c r="N207" s="83">
        <v>3.2630918700000001E-4</v>
      </c>
      <c r="O207" s="84">
        <v>4.6686687083883E-5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B1:AZ10000"/>
  <sheetViews>
    <sheetView rightToLeft="1" workbookViewId="0">
      <selection activeCell="B7" sqref="B7:N74"/>
    </sheetView>
  </sheetViews>
  <sheetFormatPr defaultColWidth="9.140625" defaultRowHeight="12.75" customHeight="1" x14ac:dyDescent="0.2"/>
  <cols>
    <col min="1" max="1" width="18.28515625" style="26" bestFit="1" customWidth="1"/>
    <col min="2" max="2" width="38.42578125" style="26" bestFit="1" customWidth="1"/>
    <col min="3" max="3" width="26.28515625" style="26" bestFit="1" customWidth="1"/>
    <col min="4" max="4" width="10.85546875" style="26" customWidth="1"/>
    <col min="5" max="5" width="11.7109375" style="26" bestFit="1" customWidth="1"/>
    <col min="6" max="6" width="10.85546875" style="26" customWidth="1"/>
    <col min="7" max="7" width="13.28515625" style="26" bestFit="1" customWidth="1"/>
    <col min="8" max="8" width="12.7109375" style="26" bestFit="1" customWidth="1"/>
    <col min="9" max="9" width="10.85546875" style="26" customWidth="1"/>
    <col min="10" max="10" width="17.7109375" style="26" bestFit="1" customWidth="1"/>
    <col min="11" max="11" width="13.140625" style="26" bestFit="1" customWidth="1"/>
    <col min="12" max="12" width="21.7109375" style="26" bestFit="1" customWidth="1"/>
    <col min="13" max="13" width="25.28515625" style="26" bestFit="1" customWidth="1"/>
    <col min="14" max="14" width="22.85546875" style="26" bestFit="1" customWidth="1"/>
    <col min="15" max="16384" width="9.140625" style="26"/>
  </cols>
  <sheetData>
    <row r="1" spans="2:14" ht="12.75" customHeight="1" x14ac:dyDescent="0.2">
      <c r="B1" s="25" t="s">
        <v>66</v>
      </c>
      <c r="C1" s="25" t="s">
        <v>1</v>
      </c>
    </row>
    <row r="2" spans="2:14" ht="12.75" customHeight="1" x14ac:dyDescent="0.2">
      <c r="B2" s="25" t="s">
        <v>2</v>
      </c>
      <c r="C2" s="25" t="s">
        <v>3</v>
      </c>
    </row>
    <row r="6" spans="2:14" ht="12.75" customHeight="1" thickBot="1" x14ac:dyDescent="0.25">
      <c r="B6" s="69" t="s">
        <v>1928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</row>
    <row r="7" spans="2:14" ht="12.75" customHeight="1" thickBot="1" x14ac:dyDescent="0.25">
      <c r="B7" s="79" t="s">
        <v>1929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</row>
    <row r="8" spans="2:14" ht="12.75" customHeight="1" x14ac:dyDescent="0.2">
      <c r="B8" s="62" t="s">
        <v>68</v>
      </c>
      <c r="C8" s="27" t="s">
        <v>69</v>
      </c>
      <c r="D8" s="27" t="s">
        <v>137</v>
      </c>
      <c r="E8" s="27" t="s">
        <v>70</v>
      </c>
      <c r="F8" s="27" t="s">
        <v>305</v>
      </c>
      <c r="G8" s="27" t="s">
        <v>73</v>
      </c>
      <c r="H8" s="27" t="s">
        <v>140</v>
      </c>
      <c r="I8" s="27" t="s">
        <v>141</v>
      </c>
      <c r="J8" s="27" t="s">
        <v>142</v>
      </c>
      <c r="K8" s="27" t="s">
        <v>76</v>
      </c>
      <c r="L8" s="27" t="s">
        <v>143</v>
      </c>
      <c r="M8" s="27" t="s">
        <v>77</v>
      </c>
      <c r="N8" s="65" t="s">
        <v>307</v>
      </c>
    </row>
    <row r="9" spans="2:14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86" t="s">
        <v>3403</v>
      </c>
      <c r="H9" s="28" t="s">
        <v>147</v>
      </c>
      <c r="I9" s="28" t="s">
        <v>148</v>
      </c>
      <c r="J9" s="28" t="s">
        <v>8</v>
      </c>
      <c r="K9" s="28" t="s">
        <v>8</v>
      </c>
      <c r="L9" s="28" t="s">
        <v>9</v>
      </c>
      <c r="M9" s="28" t="s">
        <v>9</v>
      </c>
      <c r="N9" s="66" t="s">
        <v>9</v>
      </c>
    </row>
    <row r="10" spans="2:14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66" t="s">
        <v>150</v>
      </c>
    </row>
    <row r="11" spans="2:14" ht="12.75" customHeight="1" x14ac:dyDescent="0.2">
      <c r="B11" s="63" t="s">
        <v>1930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75" t="s">
        <v>3403</v>
      </c>
      <c r="J11" s="75" t="s">
        <v>3403</v>
      </c>
      <c r="K11" s="37">
        <v>1249010.1418399999</v>
      </c>
      <c r="L11" s="75" t="s">
        <v>3403</v>
      </c>
      <c r="M11" s="31">
        <v>1</v>
      </c>
      <c r="N11" s="67">
        <v>1.8969683453999998E-2</v>
      </c>
    </row>
    <row r="12" spans="2:14" ht="12.75" customHeight="1" x14ac:dyDescent="0.2">
      <c r="B12" s="63" t="s">
        <v>1931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75" t="s">
        <v>3403</v>
      </c>
      <c r="K12" s="37">
        <v>944096.70634000003</v>
      </c>
      <c r="L12" s="75" t="s">
        <v>3403</v>
      </c>
      <c r="M12" s="31">
        <v>0.75587593304</v>
      </c>
      <c r="N12" s="67">
        <v>1.433872718E-2</v>
      </c>
    </row>
    <row r="13" spans="2:14" ht="12.75" customHeight="1" x14ac:dyDescent="0.2">
      <c r="B13" s="63" t="s">
        <v>1932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75" t="s">
        <v>3403</v>
      </c>
      <c r="K13" s="37">
        <v>118637.77606</v>
      </c>
      <c r="L13" s="75" t="s">
        <v>3403</v>
      </c>
      <c r="M13" s="31">
        <v>9.4985438537000005E-2</v>
      </c>
      <c r="N13" s="67">
        <v>1.801843701E-3</v>
      </c>
    </row>
    <row r="14" spans="2:14" ht="12.75" customHeight="1" x14ac:dyDescent="0.2">
      <c r="B14" s="64" t="s">
        <v>1933</v>
      </c>
      <c r="C14" s="33" t="s">
        <v>1934</v>
      </c>
      <c r="D14" s="33" t="s">
        <v>161</v>
      </c>
      <c r="E14" s="34">
        <v>5028</v>
      </c>
      <c r="F14" s="33" t="s">
        <v>1937</v>
      </c>
      <c r="G14" s="33" t="s">
        <v>46</v>
      </c>
      <c r="H14" s="38">
        <v>67425</v>
      </c>
      <c r="I14" s="38">
        <v>2911</v>
      </c>
      <c r="J14" s="38">
        <v>0</v>
      </c>
      <c r="K14" s="38">
        <v>1962.7417499999999</v>
      </c>
      <c r="L14" s="36">
        <v>7.4916666660000001E-3</v>
      </c>
      <c r="M14" s="36">
        <v>1.5714378E-3</v>
      </c>
      <c r="N14" s="68">
        <v>2.9809677642838498E-5</v>
      </c>
    </row>
    <row r="15" spans="2:14" ht="12.75" customHeight="1" x14ac:dyDescent="0.2">
      <c r="B15" s="64" t="s">
        <v>1935</v>
      </c>
      <c r="C15" s="33" t="s">
        <v>1936</v>
      </c>
      <c r="D15" s="33" t="s">
        <v>161</v>
      </c>
      <c r="E15" s="34">
        <v>5028</v>
      </c>
      <c r="F15" s="33" t="s">
        <v>1937</v>
      </c>
      <c r="G15" s="33" t="s">
        <v>46</v>
      </c>
      <c r="H15" s="38">
        <v>14900</v>
      </c>
      <c r="I15" s="38">
        <v>2916</v>
      </c>
      <c r="J15" s="38">
        <v>0</v>
      </c>
      <c r="K15" s="38">
        <v>434.48399999999998</v>
      </c>
      <c r="L15" s="36">
        <v>2.7090909000000002E-4</v>
      </c>
      <c r="M15" s="36">
        <v>3.4786266699999999E-4</v>
      </c>
      <c r="N15" s="68">
        <v>6.5988446931294203E-6</v>
      </c>
    </row>
    <row r="16" spans="2:14" ht="12.75" customHeight="1" x14ac:dyDescent="0.2">
      <c r="B16" s="64" t="s">
        <v>1938</v>
      </c>
      <c r="C16" s="33" t="s">
        <v>1939</v>
      </c>
      <c r="D16" s="33" t="s">
        <v>161</v>
      </c>
      <c r="E16" s="34">
        <v>5028</v>
      </c>
      <c r="F16" s="33" t="s">
        <v>1937</v>
      </c>
      <c r="G16" s="33" t="s">
        <v>46</v>
      </c>
      <c r="H16" s="38">
        <v>1656170</v>
      </c>
      <c r="I16" s="38">
        <v>2514</v>
      </c>
      <c r="J16" s="38">
        <v>0</v>
      </c>
      <c r="K16" s="38">
        <v>41636.113799999999</v>
      </c>
      <c r="L16" s="36">
        <v>2.3659571428000001E-2</v>
      </c>
      <c r="M16" s="36">
        <v>3.3335288806E-2</v>
      </c>
      <c r="N16" s="68">
        <v>6.3235987599999995E-4</v>
      </c>
    </row>
    <row r="17" spans="2:14" ht="12.75" customHeight="1" x14ac:dyDescent="0.2">
      <c r="B17" s="64" t="s">
        <v>1940</v>
      </c>
      <c r="C17" s="33" t="s">
        <v>1941</v>
      </c>
      <c r="D17" s="33" t="s">
        <v>161</v>
      </c>
      <c r="E17" s="34">
        <v>5044</v>
      </c>
      <c r="F17" s="33" t="s">
        <v>1937</v>
      </c>
      <c r="G17" s="33" t="s">
        <v>46</v>
      </c>
      <c r="H17" s="38">
        <v>257995</v>
      </c>
      <c r="I17" s="38">
        <v>1851</v>
      </c>
      <c r="J17" s="38">
        <v>0</v>
      </c>
      <c r="K17" s="38">
        <v>4775.4874499999996</v>
      </c>
      <c r="L17" s="36">
        <v>1.3578684210000001E-2</v>
      </c>
      <c r="M17" s="36">
        <v>3.8234176719999999E-3</v>
      </c>
      <c r="N17" s="68">
        <v>7.2529022971015399E-5</v>
      </c>
    </row>
    <row r="18" spans="2:14" ht="12.75" customHeight="1" x14ac:dyDescent="0.2">
      <c r="B18" s="64" t="s">
        <v>1942</v>
      </c>
      <c r="C18" s="33" t="s">
        <v>1943</v>
      </c>
      <c r="D18" s="33" t="s">
        <v>161</v>
      </c>
      <c r="E18" s="34">
        <v>5084</v>
      </c>
      <c r="F18" s="33" t="s">
        <v>1937</v>
      </c>
      <c r="G18" s="33" t="s">
        <v>46</v>
      </c>
      <c r="H18" s="38">
        <v>116655</v>
      </c>
      <c r="I18" s="38">
        <v>1850</v>
      </c>
      <c r="J18" s="38">
        <v>0</v>
      </c>
      <c r="K18" s="38">
        <v>2158.1174999999998</v>
      </c>
      <c r="L18" s="36">
        <v>5.7184272030000004E-3</v>
      </c>
      <c r="M18" s="36">
        <v>1.7278622699999999E-3</v>
      </c>
      <c r="N18" s="68">
        <v>3.2777000331484502E-5</v>
      </c>
    </row>
    <row r="19" spans="2:14" ht="12.75" customHeight="1" x14ac:dyDescent="0.2">
      <c r="B19" s="64" t="s">
        <v>1944</v>
      </c>
      <c r="C19" s="33" t="s">
        <v>1945</v>
      </c>
      <c r="D19" s="33" t="s">
        <v>161</v>
      </c>
      <c r="E19" s="34">
        <v>5017</v>
      </c>
      <c r="F19" s="33" t="s">
        <v>1937</v>
      </c>
      <c r="G19" s="33" t="s">
        <v>46</v>
      </c>
      <c r="H19" s="38">
        <v>12050</v>
      </c>
      <c r="I19" s="38">
        <v>18510</v>
      </c>
      <c r="J19" s="38">
        <v>0</v>
      </c>
      <c r="K19" s="38">
        <v>2230.4549999999999</v>
      </c>
      <c r="L19" s="36">
        <v>5.7380952380000003E-3</v>
      </c>
      <c r="M19" s="36">
        <v>1.7857781329999999E-3</v>
      </c>
      <c r="N19" s="68">
        <v>3.3875645915647001E-5</v>
      </c>
    </row>
    <row r="20" spans="2:14" ht="12.75" customHeight="1" x14ac:dyDescent="0.2">
      <c r="B20" s="64" t="s">
        <v>1946</v>
      </c>
      <c r="C20" s="33" t="s">
        <v>1947</v>
      </c>
      <c r="D20" s="33" t="s">
        <v>161</v>
      </c>
      <c r="E20" s="34">
        <v>5017</v>
      </c>
      <c r="F20" s="33" t="s">
        <v>1937</v>
      </c>
      <c r="G20" s="33" t="s">
        <v>46</v>
      </c>
      <c r="H20" s="38">
        <v>140423.03</v>
      </c>
      <c r="I20" s="38">
        <v>18340</v>
      </c>
      <c r="J20" s="38">
        <v>0</v>
      </c>
      <c r="K20" s="38">
        <v>25753.583699999999</v>
      </c>
      <c r="L20" s="36">
        <v>4.394385697E-3</v>
      </c>
      <c r="M20" s="36">
        <v>2.0619195021999999E-2</v>
      </c>
      <c r="N20" s="68">
        <v>3.9113960200000002E-4</v>
      </c>
    </row>
    <row r="21" spans="2:14" ht="12.75" customHeight="1" x14ac:dyDescent="0.2">
      <c r="B21" s="64" t="s">
        <v>1948</v>
      </c>
      <c r="C21" s="33" t="s">
        <v>1949</v>
      </c>
      <c r="D21" s="33" t="s">
        <v>161</v>
      </c>
      <c r="E21" s="34">
        <v>5097</v>
      </c>
      <c r="F21" s="33" t="s">
        <v>1937</v>
      </c>
      <c r="G21" s="33" t="s">
        <v>46</v>
      </c>
      <c r="H21" s="38">
        <v>270780</v>
      </c>
      <c r="I21" s="38">
        <v>1857</v>
      </c>
      <c r="J21" s="38">
        <v>0</v>
      </c>
      <c r="K21" s="38">
        <v>5028.3846000000003</v>
      </c>
      <c r="L21" s="36">
        <v>9.2732876710000002E-3</v>
      </c>
      <c r="M21" s="36">
        <v>4.0258957320000004E-3</v>
      </c>
      <c r="N21" s="68">
        <v>7.6369967669059601E-5</v>
      </c>
    </row>
    <row r="22" spans="2:14" ht="12.75" customHeight="1" x14ac:dyDescent="0.2">
      <c r="B22" s="64" t="s">
        <v>1950</v>
      </c>
      <c r="C22" s="33" t="s">
        <v>1951</v>
      </c>
      <c r="D22" s="33" t="s">
        <v>161</v>
      </c>
      <c r="E22" s="34">
        <v>5097</v>
      </c>
      <c r="F22" s="33" t="s">
        <v>1937</v>
      </c>
      <c r="G22" s="33" t="s">
        <v>46</v>
      </c>
      <c r="H22" s="38">
        <v>1882586</v>
      </c>
      <c r="I22" s="38">
        <v>1841</v>
      </c>
      <c r="J22" s="38">
        <v>0</v>
      </c>
      <c r="K22" s="38">
        <v>34658.408259999997</v>
      </c>
      <c r="L22" s="36">
        <v>7.3419264380000003E-3</v>
      </c>
      <c r="M22" s="36">
        <v>2.7748700429999999E-2</v>
      </c>
      <c r="N22" s="68">
        <v>5.2638406300000004E-4</v>
      </c>
    </row>
    <row r="23" spans="2:14" ht="12.75" customHeight="1" x14ac:dyDescent="0.2">
      <c r="B23" s="63" t="s">
        <v>1952</v>
      </c>
      <c r="C23" s="75" t="s">
        <v>3403</v>
      </c>
      <c r="D23" s="75" t="s">
        <v>3403</v>
      </c>
      <c r="E23" s="75" t="s">
        <v>3403</v>
      </c>
      <c r="F23" s="75" t="s">
        <v>3403</v>
      </c>
      <c r="G23" s="75" t="s">
        <v>3403</v>
      </c>
      <c r="H23" s="75" t="s">
        <v>3403</v>
      </c>
      <c r="I23" s="75" t="s">
        <v>3403</v>
      </c>
      <c r="J23" s="75" t="s">
        <v>3403</v>
      </c>
      <c r="K23" s="37">
        <v>425810.93459999998</v>
      </c>
      <c r="L23" s="75" t="s">
        <v>3403</v>
      </c>
      <c r="M23" s="31">
        <v>0.340918716618</v>
      </c>
      <c r="N23" s="67">
        <v>6.4671201380000001E-3</v>
      </c>
    </row>
    <row r="24" spans="2:14" ht="12.75" customHeight="1" x14ac:dyDescent="0.2">
      <c r="B24" s="64" t="s">
        <v>3281</v>
      </c>
      <c r="C24" s="33" t="s">
        <v>1953</v>
      </c>
      <c r="D24" s="33" t="s">
        <v>161</v>
      </c>
      <c r="E24" s="34">
        <v>5028</v>
      </c>
      <c r="F24" s="33" t="s">
        <v>1937</v>
      </c>
      <c r="G24" s="33" t="s">
        <v>46</v>
      </c>
      <c r="H24" s="38">
        <v>51650</v>
      </c>
      <c r="I24" s="38">
        <v>7357</v>
      </c>
      <c r="J24" s="38">
        <v>0</v>
      </c>
      <c r="K24" s="38">
        <v>3799.8905</v>
      </c>
      <c r="L24" s="36">
        <v>6.9328859000000005E-4</v>
      </c>
      <c r="M24" s="36">
        <v>3.0423215730000001E-3</v>
      </c>
      <c r="N24" s="68">
        <v>5.77118772161873E-5</v>
      </c>
    </row>
    <row r="25" spans="2:14" ht="12.75" customHeight="1" x14ac:dyDescent="0.2">
      <c r="B25" s="64" t="s">
        <v>3282</v>
      </c>
      <c r="C25" s="33" t="s">
        <v>1954</v>
      </c>
      <c r="D25" s="33" t="s">
        <v>161</v>
      </c>
      <c r="E25" s="34">
        <v>5017</v>
      </c>
      <c r="F25" s="33" t="s">
        <v>1937</v>
      </c>
      <c r="G25" s="33" t="s">
        <v>46</v>
      </c>
      <c r="H25" s="38">
        <v>590897</v>
      </c>
      <c r="I25" s="38">
        <v>18830</v>
      </c>
      <c r="J25" s="38">
        <v>0</v>
      </c>
      <c r="K25" s="38">
        <v>111265.9051</v>
      </c>
      <c r="L25" s="36">
        <v>2.1345738416000001E-2</v>
      </c>
      <c r="M25" s="36">
        <v>8.9083267918999995E-2</v>
      </c>
      <c r="N25" s="68">
        <v>1.689881393E-3</v>
      </c>
    </row>
    <row r="26" spans="2:14" ht="12.75" customHeight="1" x14ac:dyDescent="0.2">
      <c r="B26" s="64" t="s">
        <v>3283</v>
      </c>
      <c r="C26" s="33" t="s">
        <v>1955</v>
      </c>
      <c r="D26" s="33" t="s">
        <v>161</v>
      </c>
      <c r="E26" s="34">
        <v>5017</v>
      </c>
      <c r="F26" s="33" t="s">
        <v>1937</v>
      </c>
      <c r="G26" s="33" t="s">
        <v>46</v>
      </c>
      <c r="H26" s="38">
        <v>4935</v>
      </c>
      <c r="I26" s="38">
        <v>20800</v>
      </c>
      <c r="J26" s="38">
        <v>0</v>
      </c>
      <c r="K26" s="38">
        <v>1026.48</v>
      </c>
      <c r="L26" s="36">
        <v>1.717626994E-3</v>
      </c>
      <c r="M26" s="36">
        <v>8.2183479899999997E-4</v>
      </c>
      <c r="N26" s="68">
        <v>1.5589946006305199E-5</v>
      </c>
    </row>
    <row r="27" spans="2:14" ht="12.75" customHeight="1" x14ac:dyDescent="0.2">
      <c r="B27" s="64" t="s">
        <v>3284</v>
      </c>
      <c r="C27" s="33" t="s">
        <v>1956</v>
      </c>
      <c r="D27" s="33" t="s">
        <v>161</v>
      </c>
      <c r="E27" s="34">
        <v>5097</v>
      </c>
      <c r="F27" s="33" t="s">
        <v>1937</v>
      </c>
      <c r="G27" s="33" t="s">
        <v>46</v>
      </c>
      <c r="H27" s="38">
        <v>791446</v>
      </c>
      <c r="I27" s="38">
        <v>20210</v>
      </c>
      <c r="J27" s="38">
        <v>0</v>
      </c>
      <c r="K27" s="38">
        <v>159951.2366</v>
      </c>
      <c r="L27" s="36">
        <v>2.7820587535E-2</v>
      </c>
      <c r="M27" s="36">
        <v>0.128062400169</v>
      </c>
      <c r="N27" s="68">
        <v>2.4293031929999999E-3</v>
      </c>
    </row>
    <row r="28" spans="2:14" ht="12.75" customHeight="1" x14ac:dyDescent="0.2">
      <c r="B28" s="64" t="s">
        <v>3285</v>
      </c>
      <c r="C28" s="33" t="s">
        <v>1957</v>
      </c>
      <c r="D28" s="33" t="s">
        <v>161</v>
      </c>
      <c r="E28" s="34">
        <v>5084</v>
      </c>
      <c r="F28" s="33" t="s">
        <v>1937</v>
      </c>
      <c r="G28" s="33" t="s">
        <v>46</v>
      </c>
      <c r="H28" s="38">
        <v>24715</v>
      </c>
      <c r="I28" s="38">
        <v>16970</v>
      </c>
      <c r="J28" s="38">
        <v>0</v>
      </c>
      <c r="K28" s="38">
        <v>4194.1355000000003</v>
      </c>
      <c r="L28" s="36">
        <v>2.4812285399999998E-4</v>
      </c>
      <c r="M28" s="36">
        <v>3.357967529E-3</v>
      </c>
      <c r="N28" s="68">
        <v>6.3699581081100095E-5</v>
      </c>
    </row>
    <row r="29" spans="2:14" ht="12.75" customHeight="1" x14ac:dyDescent="0.2">
      <c r="B29" s="64" t="s">
        <v>3286</v>
      </c>
      <c r="C29" s="33" t="s">
        <v>1958</v>
      </c>
      <c r="D29" s="33" t="s">
        <v>161</v>
      </c>
      <c r="E29" s="34">
        <v>5044</v>
      </c>
      <c r="F29" s="33" t="s">
        <v>1937</v>
      </c>
      <c r="G29" s="33" t="s">
        <v>46</v>
      </c>
      <c r="H29" s="38">
        <v>183701</v>
      </c>
      <c r="I29" s="38">
        <v>2450</v>
      </c>
      <c r="J29" s="38">
        <v>0</v>
      </c>
      <c r="K29" s="38">
        <v>4500.6745000000001</v>
      </c>
      <c r="L29" s="36">
        <v>6.857518416E-3</v>
      </c>
      <c r="M29" s="36">
        <v>3.603393078E-3</v>
      </c>
      <c r="N29" s="68">
        <v>6.8355226060862797E-5</v>
      </c>
    </row>
    <row r="30" spans="2:14" ht="12.75" customHeight="1" x14ac:dyDescent="0.2">
      <c r="B30" s="64" t="s">
        <v>3287</v>
      </c>
      <c r="C30" s="33" t="s">
        <v>1959</v>
      </c>
      <c r="D30" s="33" t="s">
        <v>161</v>
      </c>
      <c r="E30" s="34">
        <v>5044</v>
      </c>
      <c r="F30" s="33" t="s">
        <v>1937</v>
      </c>
      <c r="G30" s="33" t="s">
        <v>46</v>
      </c>
      <c r="H30" s="38">
        <v>7089076</v>
      </c>
      <c r="I30" s="38">
        <v>1990</v>
      </c>
      <c r="J30" s="38">
        <v>0</v>
      </c>
      <c r="K30" s="38">
        <v>141072.61240000001</v>
      </c>
      <c r="L30" s="36">
        <v>1.8715168040000001E-2</v>
      </c>
      <c r="M30" s="36">
        <v>0.112947531548</v>
      </c>
      <c r="N30" s="68">
        <v>2.1425789199999998E-3</v>
      </c>
    </row>
    <row r="31" spans="2:14" ht="12.75" customHeight="1" x14ac:dyDescent="0.2">
      <c r="B31" s="63" t="s">
        <v>1960</v>
      </c>
      <c r="C31" s="75" t="s">
        <v>3403</v>
      </c>
      <c r="D31" s="75" t="s">
        <v>3403</v>
      </c>
      <c r="E31" s="75" t="s">
        <v>3403</v>
      </c>
      <c r="F31" s="75" t="s">
        <v>3403</v>
      </c>
      <c r="G31" s="75" t="s">
        <v>3403</v>
      </c>
      <c r="H31" s="75" t="s">
        <v>3403</v>
      </c>
      <c r="I31" s="75" t="s">
        <v>3403</v>
      </c>
      <c r="J31" s="75" t="s">
        <v>3403</v>
      </c>
      <c r="K31" s="37">
        <v>399647.99567999999</v>
      </c>
      <c r="L31" s="75" t="s">
        <v>3403</v>
      </c>
      <c r="M31" s="31">
        <v>0.319971777884</v>
      </c>
      <c r="N31" s="67">
        <v>6.0697633400000001E-3</v>
      </c>
    </row>
    <row r="32" spans="2:14" ht="12.75" customHeight="1" x14ac:dyDescent="0.2">
      <c r="B32" s="64" t="s">
        <v>1961</v>
      </c>
      <c r="C32" s="33" t="s">
        <v>1962</v>
      </c>
      <c r="D32" s="33" t="s">
        <v>161</v>
      </c>
      <c r="E32" s="34">
        <v>5028</v>
      </c>
      <c r="F32" s="33" t="s">
        <v>1963</v>
      </c>
      <c r="G32" s="33" t="s">
        <v>46</v>
      </c>
      <c r="H32" s="38">
        <v>7519798</v>
      </c>
      <c r="I32" s="38">
        <v>449.6</v>
      </c>
      <c r="J32" s="38">
        <v>0</v>
      </c>
      <c r="K32" s="38">
        <v>33809.011810000004</v>
      </c>
      <c r="L32" s="36">
        <v>0.18799494999999999</v>
      </c>
      <c r="M32" s="36">
        <v>2.7068644743000001E-2</v>
      </c>
      <c r="N32" s="68">
        <v>5.1348362200000002E-4</v>
      </c>
    </row>
    <row r="33" spans="2:14" ht="12.75" customHeight="1" x14ac:dyDescent="0.2">
      <c r="B33" s="64" t="s">
        <v>1964</v>
      </c>
      <c r="C33" s="33" t="s">
        <v>1965</v>
      </c>
      <c r="D33" s="33" t="s">
        <v>161</v>
      </c>
      <c r="E33" s="34">
        <v>5028</v>
      </c>
      <c r="F33" s="33" t="s">
        <v>1963</v>
      </c>
      <c r="G33" s="33" t="s">
        <v>46</v>
      </c>
      <c r="H33" s="38">
        <v>4956127.34</v>
      </c>
      <c r="I33" s="38">
        <v>380.37</v>
      </c>
      <c r="J33" s="38">
        <v>0</v>
      </c>
      <c r="K33" s="38">
        <v>18851.62156</v>
      </c>
      <c r="L33" s="36">
        <v>6.6725265722999999E-2</v>
      </c>
      <c r="M33" s="36">
        <v>1.5093249388E-2</v>
      </c>
      <c r="N33" s="68">
        <v>2.8631416300000002E-4</v>
      </c>
    </row>
    <row r="34" spans="2:14" ht="12.75" customHeight="1" x14ac:dyDescent="0.2">
      <c r="B34" s="64" t="s">
        <v>1966</v>
      </c>
      <c r="C34" s="33" t="s">
        <v>1967</v>
      </c>
      <c r="D34" s="33" t="s">
        <v>161</v>
      </c>
      <c r="E34" s="34">
        <v>5028</v>
      </c>
      <c r="F34" s="33" t="s">
        <v>1963</v>
      </c>
      <c r="G34" s="33" t="s">
        <v>46</v>
      </c>
      <c r="H34" s="38">
        <v>7763803.1500000004</v>
      </c>
      <c r="I34" s="38">
        <v>363.44</v>
      </c>
      <c r="J34" s="38">
        <v>0</v>
      </c>
      <c r="K34" s="38">
        <v>28216.766169999999</v>
      </c>
      <c r="L34" s="36">
        <v>4.9261652905000002E-2</v>
      </c>
      <c r="M34" s="36">
        <v>2.2591302684E-2</v>
      </c>
      <c r="N34" s="68">
        <v>4.2854986E-4</v>
      </c>
    </row>
    <row r="35" spans="2:14" ht="12.75" customHeight="1" x14ac:dyDescent="0.2">
      <c r="B35" s="64" t="s">
        <v>1968</v>
      </c>
      <c r="C35" s="33" t="s">
        <v>1969</v>
      </c>
      <c r="D35" s="33" t="s">
        <v>161</v>
      </c>
      <c r="E35" s="34">
        <v>5028</v>
      </c>
      <c r="F35" s="33" t="s">
        <v>1963</v>
      </c>
      <c r="G35" s="33" t="s">
        <v>46</v>
      </c>
      <c r="H35" s="38">
        <v>1525631</v>
      </c>
      <c r="I35" s="38">
        <v>448.67</v>
      </c>
      <c r="J35" s="38">
        <v>0</v>
      </c>
      <c r="K35" s="38">
        <v>6845.0486099999998</v>
      </c>
      <c r="L35" s="36">
        <v>6.3852218029999998E-3</v>
      </c>
      <c r="M35" s="36">
        <v>5.4803787259999999E-3</v>
      </c>
      <c r="N35" s="68">
        <v>1.03961049E-4</v>
      </c>
    </row>
    <row r="36" spans="2:14" ht="12.75" customHeight="1" x14ac:dyDescent="0.2">
      <c r="B36" s="64" t="s">
        <v>1970</v>
      </c>
      <c r="C36" s="33" t="s">
        <v>1971</v>
      </c>
      <c r="D36" s="33" t="s">
        <v>161</v>
      </c>
      <c r="E36" s="34">
        <v>5028</v>
      </c>
      <c r="F36" s="33" t="s">
        <v>1963</v>
      </c>
      <c r="G36" s="33" t="s">
        <v>46</v>
      </c>
      <c r="H36" s="38">
        <v>197600</v>
      </c>
      <c r="I36" s="38">
        <v>450.21</v>
      </c>
      <c r="J36" s="38">
        <v>0</v>
      </c>
      <c r="K36" s="38">
        <v>889.61496</v>
      </c>
      <c r="L36" s="36">
        <v>1.364240552E-3</v>
      </c>
      <c r="M36" s="36">
        <v>7.1225599300000001E-4</v>
      </c>
      <c r="N36" s="68">
        <v>1.35112707435131E-5</v>
      </c>
    </row>
    <row r="37" spans="2:14" ht="12.75" customHeight="1" x14ac:dyDescent="0.2">
      <c r="B37" s="64" t="s">
        <v>1972</v>
      </c>
      <c r="C37" s="33" t="s">
        <v>1973</v>
      </c>
      <c r="D37" s="33" t="s">
        <v>161</v>
      </c>
      <c r="E37" s="34">
        <v>5044</v>
      </c>
      <c r="F37" s="33" t="s">
        <v>1963</v>
      </c>
      <c r="G37" s="33" t="s">
        <v>46</v>
      </c>
      <c r="H37" s="38">
        <v>11302466</v>
      </c>
      <c r="I37" s="38">
        <v>363.77</v>
      </c>
      <c r="J37" s="38">
        <v>0</v>
      </c>
      <c r="K37" s="38">
        <v>41114.980560000004</v>
      </c>
      <c r="L37" s="36">
        <v>8.8577319749000002E-2</v>
      </c>
      <c r="M37" s="36">
        <v>3.2918051809000003E-2</v>
      </c>
      <c r="N37" s="68">
        <v>6.2444502199999997E-4</v>
      </c>
    </row>
    <row r="38" spans="2:14" ht="12.75" customHeight="1" x14ac:dyDescent="0.2">
      <c r="B38" s="64" t="s">
        <v>1974</v>
      </c>
      <c r="C38" s="33" t="s">
        <v>1975</v>
      </c>
      <c r="D38" s="33" t="s">
        <v>161</v>
      </c>
      <c r="E38" s="34">
        <v>5044</v>
      </c>
      <c r="F38" s="33" t="s">
        <v>1963</v>
      </c>
      <c r="G38" s="33" t="s">
        <v>46</v>
      </c>
      <c r="H38" s="38">
        <v>2158020</v>
      </c>
      <c r="I38" s="38">
        <v>362.56</v>
      </c>
      <c r="J38" s="38">
        <v>0</v>
      </c>
      <c r="K38" s="38">
        <v>7824.1173099999996</v>
      </c>
      <c r="L38" s="36">
        <v>8.8514751040000006E-3</v>
      </c>
      <c r="M38" s="36">
        <v>6.2642544260000004E-3</v>
      </c>
      <c r="N38" s="68">
        <v>1.18830923E-4</v>
      </c>
    </row>
    <row r="39" spans="2:14" ht="12.75" customHeight="1" x14ac:dyDescent="0.2">
      <c r="B39" s="64" t="s">
        <v>1976</v>
      </c>
      <c r="C39" s="33" t="s">
        <v>1977</v>
      </c>
      <c r="D39" s="33" t="s">
        <v>161</v>
      </c>
      <c r="E39" s="34">
        <v>5084</v>
      </c>
      <c r="F39" s="33" t="s">
        <v>1963</v>
      </c>
      <c r="G39" s="33" t="s">
        <v>46</v>
      </c>
      <c r="H39" s="38">
        <v>12294849</v>
      </c>
      <c r="I39" s="38">
        <v>352.68</v>
      </c>
      <c r="J39" s="38">
        <v>0</v>
      </c>
      <c r="K39" s="38">
        <v>43361.473449999998</v>
      </c>
      <c r="L39" s="36">
        <v>8.2721959299000003E-2</v>
      </c>
      <c r="M39" s="36">
        <v>3.4716670423000001E-2</v>
      </c>
      <c r="N39" s="68">
        <v>6.5856424800000003E-4</v>
      </c>
    </row>
    <row r="40" spans="2:14" ht="12.75" customHeight="1" x14ac:dyDescent="0.2">
      <c r="B40" s="64" t="s">
        <v>1978</v>
      </c>
      <c r="C40" s="33" t="s">
        <v>1979</v>
      </c>
      <c r="D40" s="33" t="s">
        <v>161</v>
      </c>
      <c r="E40" s="34">
        <v>5084</v>
      </c>
      <c r="F40" s="33" t="s">
        <v>1963</v>
      </c>
      <c r="G40" s="33" t="s">
        <v>46</v>
      </c>
      <c r="H40" s="38">
        <v>393665</v>
      </c>
      <c r="I40" s="38">
        <v>4600.0600000000004</v>
      </c>
      <c r="J40" s="38">
        <v>0</v>
      </c>
      <c r="K40" s="38">
        <v>18108.8262</v>
      </c>
      <c r="L40" s="36">
        <v>2.6637286584999999E-2</v>
      </c>
      <c r="M40" s="36">
        <v>1.4498542160000001E-2</v>
      </c>
      <c r="N40" s="68">
        <v>2.75032755E-4</v>
      </c>
    </row>
    <row r="41" spans="2:14" ht="12.75" customHeight="1" x14ac:dyDescent="0.2">
      <c r="B41" s="64" t="s">
        <v>1980</v>
      </c>
      <c r="C41" s="33" t="s">
        <v>1981</v>
      </c>
      <c r="D41" s="33" t="s">
        <v>161</v>
      </c>
      <c r="E41" s="34">
        <v>5084</v>
      </c>
      <c r="F41" s="33" t="s">
        <v>1963</v>
      </c>
      <c r="G41" s="33" t="s">
        <v>46</v>
      </c>
      <c r="H41" s="38">
        <v>463480</v>
      </c>
      <c r="I41" s="38">
        <v>353.96</v>
      </c>
      <c r="J41" s="38">
        <v>0</v>
      </c>
      <c r="K41" s="38">
        <v>1640.5338099999999</v>
      </c>
      <c r="L41" s="36">
        <v>3.3714719299999998E-4</v>
      </c>
      <c r="M41" s="36">
        <v>1.313467164E-3</v>
      </c>
      <c r="N41" s="68">
        <v>2.49160563473405E-5</v>
      </c>
    </row>
    <row r="42" spans="2:14" x14ac:dyDescent="0.2">
      <c r="B42" s="64" t="s">
        <v>1982</v>
      </c>
      <c r="C42" s="33" t="s">
        <v>1983</v>
      </c>
      <c r="D42" s="33" t="s">
        <v>161</v>
      </c>
      <c r="E42" s="34">
        <v>5017</v>
      </c>
      <c r="F42" s="33" t="s">
        <v>1963</v>
      </c>
      <c r="G42" s="33" t="s">
        <v>46</v>
      </c>
      <c r="H42" s="38">
        <v>5428490</v>
      </c>
      <c r="I42" s="38">
        <v>107.73</v>
      </c>
      <c r="J42" s="38">
        <v>0</v>
      </c>
      <c r="K42" s="38">
        <v>5848.1122800000003</v>
      </c>
      <c r="L42" s="36">
        <v>1.3571224999999999E-2</v>
      </c>
      <c r="M42" s="36">
        <v>4.6821975929999997E-3</v>
      </c>
      <c r="N42" s="68">
        <v>8.8819806215425696E-5</v>
      </c>
    </row>
    <row r="43" spans="2:14" x14ac:dyDescent="0.2">
      <c r="B43" s="64" t="s">
        <v>1984</v>
      </c>
      <c r="C43" s="33" t="s">
        <v>1985</v>
      </c>
      <c r="D43" s="33" t="s">
        <v>161</v>
      </c>
      <c r="E43" s="34">
        <v>5017</v>
      </c>
      <c r="F43" s="33" t="s">
        <v>1963</v>
      </c>
      <c r="G43" s="33" t="s">
        <v>46</v>
      </c>
      <c r="H43" s="38">
        <v>13500</v>
      </c>
      <c r="I43" s="38">
        <v>3832.38</v>
      </c>
      <c r="J43" s="38">
        <v>0</v>
      </c>
      <c r="K43" s="38">
        <v>517.37130000000002</v>
      </c>
      <c r="L43" s="36">
        <v>9.9914850299999999E-4</v>
      </c>
      <c r="M43" s="36">
        <v>4.1422505899999998E-4</v>
      </c>
      <c r="N43" s="68">
        <v>7.8577182528757608E-6</v>
      </c>
    </row>
    <row r="44" spans="2:14" x14ac:dyDescent="0.2">
      <c r="B44" s="64" t="s">
        <v>1986</v>
      </c>
      <c r="C44" s="33" t="s">
        <v>1987</v>
      </c>
      <c r="D44" s="33" t="s">
        <v>161</v>
      </c>
      <c r="E44" s="34">
        <v>5017</v>
      </c>
      <c r="F44" s="33" t="s">
        <v>1963</v>
      </c>
      <c r="G44" s="33" t="s">
        <v>46</v>
      </c>
      <c r="H44" s="38">
        <v>780006</v>
      </c>
      <c r="I44" s="38">
        <v>4546.1099999999997</v>
      </c>
      <c r="J44" s="38">
        <v>0</v>
      </c>
      <c r="K44" s="38">
        <v>35459.930760000003</v>
      </c>
      <c r="L44" s="36">
        <v>8.5139960284999996E-2</v>
      </c>
      <c r="M44" s="36">
        <v>2.8390426603999999E-2</v>
      </c>
      <c r="N44" s="68">
        <v>5.3855740499999995E-4</v>
      </c>
    </row>
    <row r="45" spans="2:14" x14ac:dyDescent="0.2">
      <c r="B45" s="64" t="s">
        <v>1988</v>
      </c>
      <c r="C45" s="33" t="s">
        <v>1989</v>
      </c>
      <c r="D45" s="33" t="s">
        <v>161</v>
      </c>
      <c r="E45" s="34">
        <v>5017</v>
      </c>
      <c r="F45" s="33" t="s">
        <v>1963</v>
      </c>
      <c r="G45" s="33" t="s">
        <v>46</v>
      </c>
      <c r="H45" s="38">
        <v>13445</v>
      </c>
      <c r="I45" s="38">
        <v>2744.86</v>
      </c>
      <c r="J45" s="38">
        <v>0</v>
      </c>
      <c r="K45" s="38">
        <v>369.04642999999999</v>
      </c>
      <c r="L45" s="36">
        <v>4.5657370999999998E-4</v>
      </c>
      <c r="M45" s="36">
        <v>2.95471123E-4</v>
      </c>
      <c r="N45" s="68">
        <v>5.60499368474756E-6</v>
      </c>
    </row>
    <row r="46" spans="2:14" x14ac:dyDescent="0.2">
      <c r="B46" s="64" t="s">
        <v>1990</v>
      </c>
      <c r="C46" s="33" t="s">
        <v>1991</v>
      </c>
      <c r="D46" s="33" t="s">
        <v>161</v>
      </c>
      <c r="E46" s="34">
        <v>5017</v>
      </c>
      <c r="F46" s="33" t="s">
        <v>1963</v>
      </c>
      <c r="G46" s="33" t="s">
        <v>46</v>
      </c>
      <c r="H46" s="38">
        <v>163652.35</v>
      </c>
      <c r="I46" s="38">
        <v>4169.8900000000003</v>
      </c>
      <c r="J46" s="38">
        <v>0</v>
      </c>
      <c r="K46" s="38">
        <v>6824.1229800000001</v>
      </c>
      <c r="L46" s="36">
        <v>8.8946222249999991E-3</v>
      </c>
      <c r="M46" s="36">
        <v>5.4636249539999999E-3</v>
      </c>
      <c r="N46" s="68">
        <v>1.0364323500000001E-4</v>
      </c>
    </row>
    <row r="47" spans="2:14" x14ac:dyDescent="0.2">
      <c r="B47" s="64" t="s">
        <v>1992</v>
      </c>
      <c r="C47" s="33" t="s">
        <v>1993</v>
      </c>
      <c r="D47" s="33" t="s">
        <v>161</v>
      </c>
      <c r="E47" s="34">
        <v>5017</v>
      </c>
      <c r="F47" s="33" t="s">
        <v>1963</v>
      </c>
      <c r="G47" s="33" t="s">
        <v>46</v>
      </c>
      <c r="H47" s="38">
        <v>273565.88</v>
      </c>
      <c r="I47" s="38">
        <v>3594.22</v>
      </c>
      <c r="J47" s="38">
        <v>0</v>
      </c>
      <c r="K47" s="38">
        <v>9832.5595699999994</v>
      </c>
      <c r="L47" s="36">
        <v>3.4664315950000001E-3</v>
      </c>
      <c r="M47" s="36">
        <v>7.8722816089999998E-3</v>
      </c>
      <c r="N47" s="68">
        <v>1.4933469E-4</v>
      </c>
    </row>
    <row r="48" spans="2:14" x14ac:dyDescent="0.2">
      <c r="B48" s="64" t="s">
        <v>1994</v>
      </c>
      <c r="C48" s="33" t="s">
        <v>1995</v>
      </c>
      <c r="D48" s="33" t="s">
        <v>161</v>
      </c>
      <c r="E48" s="34">
        <v>5017</v>
      </c>
      <c r="F48" s="33" t="s">
        <v>1963</v>
      </c>
      <c r="G48" s="33" t="s">
        <v>46</v>
      </c>
      <c r="H48" s="38">
        <v>1158278</v>
      </c>
      <c r="I48" s="38">
        <v>3854.33</v>
      </c>
      <c r="J48" s="38">
        <v>0</v>
      </c>
      <c r="K48" s="38">
        <v>44643.856440000003</v>
      </c>
      <c r="L48" s="36">
        <v>2.9686691171999999E-2</v>
      </c>
      <c r="M48" s="36">
        <v>3.5743389860000002E-2</v>
      </c>
      <c r="N48" s="68">
        <v>6.7804079099999996E-4</v>
      </c>
    </row>
    <row r="49" spans="2:14" x14ac:dyDescent="0.2">
      <c r="B49" s="64" t="s">
        <v>1996</v>
      </c>
      <c r="C49" s="33" t="s">
        <v>1997</v>
      </c>
      <c r="D49" s="33" t="s">
        <v>161</v>
      </c>
      <c r="E49" s="34">
        <v>5017</v>
      </c>
      <c r="F49" s="33" t="s">
        <v>1963</v>
      </c>
      <c r="G49" s="33" t="s">
        <v>46</v>
      </c>
      <c r="H49" s="38">
        <v>511357.95</v>
      </c>
      <c r="I49" s="38">
        <v>3525.19</v>
      </c>
      <c r="J49" s="38">
        <v>0</v>
      </c>
      <c r="K49" s="38">
        <v>18026.339319999999</v>
      </c>
      <c r="L49" s="36">
        <v>4.0686669063000003E-2</v>
      </c>
      <c r="M49" s="36">
        <v>1.4432500358E-2</v>
      </c>
      <c r="N49" s="68">
        <v>2.7377996299999998E-4</v>
      </c>
    </row>
    <row r="50" spans="2:14" x14ac:dyDescent="0.2">
      <c r="B50" s="64" t="s">
        <v>1998</v>
      </c>
      <c r="C50" s="33" t="s">
        <v>1999</v>
      </c>
      <c r="D50" s="33" t="s">
        <v>161</v>
      </c>
      <c r="E50" s="34">
        <v>5097</v>
      </c>
      <c r="F50" s="33" t="s">
        <v>1963</v>
      </c>
      <c r="G50" s="33" t="s">
        <v>46</v>
      </c>
      <c r="H50" s="38">
        <v>2774710.94</v>
      </c>
      <c r="I50" s="38">
        <v>360.14</v>
      </c>
      <c r="J50" s="38">
        <v>0</v>
      </c>
      <c r="K50" s="38">
        <v>9992.8439799999996</v>
      </c>
      <c r="L50" s="36">
        <v>2.1403938999999999E-3</v>
      </c>
      <c r="M50" s="36">
        <v>8.000610759E-3</v>
      </c>
      <c r="N50" s="68">
        <v>1.5176905300000001E-4</v>
      </c>
    </row>
    <row r="51" spans="2:14" x14ac:dyDescent="0.2">
      <c r="B51" s="64" t="s">
        <v>2000</v>
      </c>
      <c r="C51" s="33" t="s">
        <v>2001</v>
      </c>
      <c r="D51" s="33" t="s">
        <v>161</v>
      </c>
      <c r="E51" s="34">
        <v>5097</v>
      </c>
      <c r="F51" s="33" t="s">
        <v>1963</v>
      </c>
      <c r="G51" s="33" t="s">
        <v>46</v>
      </c>
      <c r="H51" s="38">
        <v>706</v>
      </c>
      <c r="I51" s="38">
        <v>353.53</v>
      </c>
      <c r="J51" s="38">
        <v>0</v>
      </c>
      <c r="K51" s="38">
        <v>2.4959199999999999</v>
      </c>
      <c r="L51" s="36">
        <v>5.1846322942783604E-7</v>
      </c>
      <c r="M51" s="36">
        <v>1.99831844145244E-6</v>
      </c>
      <c r="N51" s="68">
        <v>3.7907468276105901E-8</v>
      </c>
    </row>
    <row r="52" spans="2:14" x14ac:dyDescent="0.2">
      <c r="B52" s="64" t="s">
        <v>2002</v>
      </c>
      <c r="C52" s="33" t="s">
        <v>2003</v>
      </c>
      <c r="D52" s="33" t="s">
        <v>161</v>
      </c>
      <c r="E52" s="34">
        <v>5097</v>
      </c>
      <c r="F52" s="33" t="s">
        <v>1963</v>
      </c>
      <c r="G52" s="33" t="s">
        <v>46</v>
      </c>
      <c r="H52" s="38">
        <v>29925</v>
      </c>
      <c r="I52" s="38">
        <v>3730.92</v>
      </c>
      <c r="J52" s="38">
        <v>0</v>
      </c>
      <c r="K52" s="38">
        <v>1116.4778100000001</v>
      </c>
      <c r="L52" s="36">
        <v>1.0576000989999999E-3</v>
      </c>
      <c r="M52" s="36">
        <v>8.9389010699999995E-4</v>
      </c>
      <c r="N52" s="68">
        <v>1.6956812383229899E-5</v>
      </c>
    </row>
    <row r="53" spans="2:14" x14ac:dyDescent="0.2">
      <c r="B53" s="64" t="s">
        <v>2004</v>
      </c>
      <c r="C53" s="33" t="s">
        <v>2005</v>
      </c>
      <c r="D53" s="33" t="s">
        <v>161</v>
      </c>
      <c r="E53" s="34">
        <v>5097</v>
      </c>
      <c r="F53" s="33" t="s">
        <v>1963</v>
      </c>
      <c r="G53" s="33" t="s">
        <v>46</v>
      </c>
      <c r="H53" s="38">
        <v>33970</v>
      </c>
      <c r="I53" s="38">
        <v>382.85</v>
      </c>
      <c r="J53" s="38">
        <v>0</v>
      </c>
      <c r="K53" s="38">
        <v>130.05413999999999</v>
      </c>
      <c r="L53" s="36">
        <v>4.6261574139927702E-5</v>
      </c>
      <c r="M53" s="36">
        <v>1.0412576699999999E-4</v>
      </c>
      <c r="N53" s="68">
        <v>1.97523285450905E-6</v>
      </c>
    </row>
    <row r="54" spans="2:14" x14ac:dyDescent="0.2">
      <c r="B54" s="64" t="s">
        <v>2006</v>
      </c>
      <c r="C54" s="33" t="s">
        <v>2007</v>
      </c>
      <c r="D54" s="33" t="s">
        <v>161</v>
      </c>
      <c r="E54" s="34">
        <v>5097</v>
      </c>
      <c r="F54" s="33" t="s">
        <v>1963</v>
      </c>
      <c r="G54" s="33" t="s">
        <v>46</v>
      </c>
      <c r="H54" s="38">
        <v>9400</v>
      </c>
      <c r="I54" s="38">
        <v>3786.43</v>
      </c>
      <c r="J54" s="38">
        <v>0</v>
      </c>
      <c r="K54" s="38">
        <v>355.92442</v>
      </c>
      <c r="L54" s="36">
        <v>7.7596169699999996E-4</v>
      </c>
      <c r="M54" s="36">
        <v>2.8496519600000001E-4</v>
      </c>
      <c r="N54" s="68">
        <v>5.4056995656276597E-6</v>
      </c>
    </row>
    <row r="55" spans="2:14" x14ac:dyDescent="0.2">
      <c r="B55" s="64" t="s">
        <v>2008</v>
      </c>
      <c r="C55" s="33" t="s">
        <v>2009</v>
      </c>
      <c r="D55" s="33" t="s">
        <v>161</v>
      </c>
      <c r="E55" s="34">
        <v>5097</v>
      </c>
      <c r="F55" s="33" t="s">
        <v>1963</v>
      </c>
      <c r="G55" s="33" t="s">
        <v>46</v>
      </c>
      <c r="H55" s="38">
        <v>4475981.47</v>
      </c>
      <c r="I55" s="38">
        <v>348.89</v>
      </c>
      <c r="J55" s="38">
        <v>0</v>
      </c>
      <c r="K55" s="38">
        <v>15616.251749999999</v>
      </c>
      <c r="L55" s="36">
        <v>2.5533446126E-2</v>
      </c>
      <c r="M55" s="36">
        <v>1.2502902279E-2</v>
      </c>
      <c r="N55" s="68">
        <v>2.3717609800000001E-4</v>
      </c>
    </row>
    <row r="56" spans="2:14" x14ac:dyDescent="0.2">
      <c r="B56" s="64" t="s">
        <v>2010</v>
      </c>
      <c r="C56" s="33" t="s">
        <v>2011</v>
      </c>
      <c r="D56" s="33" t="s">
        <v>161</v>
      </c>
      <c r="E56" s="34">
        <v>5097</v>
      </c>
      <c r="F56" s="33" t="s">
        <v>1963</v>
      </c>
      <c r="G56" s="33" t="s">
        <v>46</v>
      </c>
      <c r="H56" s="38">
        <v>11199156.26</v>
      </c>
      <c r="I56" s="38">
        <v>448.7</v>
      </c>
      <c r="J56" s="38">
        <v>0</v>
      </c>
      <c r="K56" s="38">
        <v>50250.614139999998</v>
      </c>
      <c r="L56" s="36">
        <v>9.1842097893000005E-2</v>
      </c>
      <c r="M56" s="36">
        <v>4.0232350767999997E-2</v>
      </c>
      <c r="N56" s="68">
        <v>7.6319495799999999E-4</v>
      </c>
    </row>
    <row r="57" spans="2:14" x14ac:dyDescent="0.2">
      <c r="B57" s="63" t="s">
        <v>2012</v>
      </c>
      <c r="C57" s="75" t="s">
        <v>3403</v>
      </c>
      <c r="D57" s="75" t="s">
        <v>3403</v>
      </c>
      <c r="E57" s="75" t="s">
        <v>3403</v>
      </c>
      <c r="F57" s="75" t="s">
        <v>3403</v>
      </c>
      <c r="G57" s="75" t="s">
        <v>3403</v>
      </c>
      <c r="H57" s="75" t="s">
        <v>3403</v>
      </c>
      <c r="I57" s="75" t="s">
        <v>3403</v>
      </c>
      <c r="J57" s="75" t="s">
        <v>3403</v>
      </c>
      <c r="K57" s="75" t="s">
        <v>3403</v>
      </c>
      <c r="L57" s="75" t="s">
        <v>3403</v>
      </c>
      <c r="M57" s="75" t="s">
        <v>3403</v>
      </c>
      <c r="N57" s="76" t="s">
        <v>3403</v>
      </c>
    </row>
    <row r="58" spans="2:14" x14ac:dyDescent="0.2">
      <c r="B58" s="63" t="s">
        <v>2013</v>
      </c>
      <c r="C58" s="75" t="s">
        <v>3403</v>
      </c>
      <c r="D58" s="75" t="s">
        <v>3403</v>
      </c>
      <c r="E58" s="75" t="s">
        <v>3403</v>
      </c>
      <c r="F58" s="75" t="s">
        <v>3403</v>
      </c>
      <c r="G58" s="75" t="s">
        <v>3403</v>
      </c>
      <c r="H58" s="75" t="s">
        <v>3403</v>
      </c>
      <c r="I58" s="75" t="s">
        <v>3403</v>
      </c>
      <c r="J58" s="75" t="s">
        <v>3403</v>
      </c>
      <c r="K58" s="75" t="s">
        <v>3403</v>
      </c>
      <c r="L58" s="75" t="s">
        <v>3403</v>
      </c>
      <c r="M58" s="75" t="s">
        <v>3403</v>
      </c>
      <c r="N58" s="76" t="s">
        <v>3403</v>
      </c>
    </row>
    <row r="59" spans="2:14" x14ac:dyDescent="0.2">
      <c r="B59" s="63" t="s">
        <v>2014</v>
      </c>
      <c r="C59" s="75" t="s">
        <v>3403</v>
      </c>
      <c r="D59" s="75" t="s">
        <v>3403</v>
      </c>
      <c r="E59" s="75" t="s">
        <v>3403</v>
      </c>
      <c r="F59" s="75" t="s">
        <v>3403</v>
      </c>
      <c r="G59" s="75" t="s">
        <v>3403</v>
      </c>
      <c r="H59" s="75" t="s">
        <v>3403</v>
      </c>
      <c r="I59" s="75" t="s">
        <v>3403</v>
      </c>
      <c r="J59" s="75" t="s">
        <v>3403</v>
      </c>
      <c r="K59" s="75" t="s">
        <v>3403</v>
      </c>
      <c r="L59" s="75" t="s">
        <v>3403</v>
      </c>
      <c r="M59" s="75" t="s">
        <v>3403</v>
      </c>
      <c r="N59" s="76" t="s">
        <v>3403</v>
      </c>
    </row>
    <row r="60" spans="2:14" x14ac:dyDescent="0.2">
      <c r="B60" s="63" t="s">
        <v>2015</v>
      </c>
      <c r="C60" s="75" t="s">
        <v>3403</v>
      </c>
      <c r="D60" s="75" t="s">
        <v>3403</v>
      </c>
      <c r="E60" s="75" t="s">
        <v>3403</v>
      </c>
      <c r="F60" s="75" t="s">
        <v>3403</v>
      </c>
      <c r="G60" s="75" t="s">
        <v>3403</v>
      </c>
      <c r="H60" s="75" t="s">
        <v>3403</v>
      </c>
      <c r="I60" s="75" t="s">
        <v>3403</v>
      </c>
      <c r="J60" s="75" t="s">
        <v>3403</v>
      </c>
      <c r="K60" s="37">
        <v>304913.43550000002</v>
      </c>
      <c r="L60" s="75" t="s">
        <v>3403</v>
      </c>
      <c r="M60" s="31">
        <v>0.24412406695899999</v>
      </c>
      <c r="N60" s="67">
        <v>4.6309562729999997E-3</v>
      </c>
    </row>
    <row r="61" spans="2:14" x14ac:dyDescent="0.2">
      <c r="B61" s="63" t="s">
        <v>2016</v>
      </c>
      <c r="C61" s="75" t="s">
        <v>3403</v>
      </c>
      <c r="D61" s="75" t="s">
        <v>3403</v>
      </c>
      <c r="E61" s="75" t="s">
        <v>3403</v>
      </c>
      <c r="F61" s="75" t="s">
        <v>3403</v>
      </c>
      <c r="G61" s="75" t="s">
        <v>3403</v>
      </c>
      <c r="H61" s="75" t="s">
        <v>3403</v>
      </c>
      <c r="I61" s="75" t="s">
        <v>3403</v>
      </c>
      <c r="J61" s="75" t="s">
        <v>3403</v>
      </c>
      <c r="K61" s="37">
        <v>234892.10373</v>
      </c>
      <c r="L61" s="75" t="s">
        <v>3403</v>
      </c>
      <c r="M61" s="31">
        <v>0.18806260722900001</v>
      </c>
      <c r="N61" s="67">
        <v>3.5674881280000001E-3</v>
      </c>
    </row>
    <row r="62" spans="2:14" x14ac:dyDescent="0.2">
      <c r="B62" s="64" t="s">
        <v>2017</v>
      </c>
      <c r="C62" s="33" t="s">
        <v>2018</v>
      </c>
      <c r="D62" s="33" t="s">
        <v>237</v>
      </c>
      <c r="E62" s="34">
        <v>994</v>
      </c>
      <c r="F62" s="33" t="s">
        <v>1937</v>
      </c>
      <c r="G62" s="33" t="s">
        <v>47</v>
      </c>
      <c r="H62" s="38">
        <v>21355</v>
      </c>
      <c r="I62" s="38">
        <v>93137</v>
      </c>
      <c r="J62" s="38">
        <v>0</v>
      </c>
      <c r="K62" s="38">
        <v>72138.876820000005</v>
      </c>
      <c r="L62" s="36">
        <v>1.1195733130000001E-3</v>
      </c>
      <c r="M62" s="36">
        <v>5.7756838317999999E-2</v>
      </c>
      <c r="N62" s="68">
        <v>1.0956289399999999E-3</v>
      </c>
    </row>
    <row r="63" spans="2:14" x14ac:dyDescent="0.2">
      <c r="B63" s="64" t="s">
        <v>2019</v>
      </c>
      <c r="C63" s="33" t="s">
        <v>2020</v>
      </c>
      <c r="D63" s="33" t="s">
        <v>237</v>
      </c>
      <c r="E63" s="34">
        <v>994</v>
      </c>
      <c r="F63" s="33" t="s">
        <v>1937</v>
      </c>
      <c r="G63" s="33" t="s">
        <v>47</v>
      </c>
      <c r="H63" s="38">
        <v>8590</v>
      </c>
      <c r="I63" s="38">
        <v>4688</v>
      </c>
      <c r="J63" s="38">
        <v>0</v>
      </c>
      <c r="K63" s="38">
        <v>1460.59</v>
      </c>
      <c r="L63" s="36">
        <v>7.5936883399999999E-4</v>
      </c>
      <c r="M63" s="36">
        <v>1.16939803E-3</v>
      </c>
      <c r="N63" s="68">
        <v>2.21831104720494E-5</v>
      </c>
    </row>
    <row r="64" spans="2:14" x14ac:dyDescent="0.2">
      <c r="B64" s="64" t="s">
        <v>2021</v>
      </c>
      <c r="C64" s="33" t="s">
        <v>2022</v>
      </c>
      <c r="D64" s="33" t="s">
        <v>237</v>
      </c>
      <c r="E64" s="34">
        <v>994</v>
      </c>
      <c r="F64" s="33" t="s">
        <v>1937</v>
      </c>
      <c r="G64" s="33" t="s">
        <v>47</v>
      </c>
      <c r="H64" s="38">
        <v>121291</v>
      </c>
      <c r="I64" s="38">
        <v>33738.5</v>
      </c>
      <c r="J64" s="38">
        <v>0</v>
      </c>
      <c r="K64" s="38">
        <v>148423.23814999999</v>
      </c>
      <c r="L64" s="36">
        <v>1.2690161214E-2</v>
      </c>
      <c r="M64" s="36">
        <v>0.11883269252799999</v>
      </c>
      <c r="N64" s="68">
        <v>2.254218561E-3</v>
      </c>
    </row>
    <row r="65" spans="2:14" x14ac:dyDescent="0.2">
      <c r="B65" s="64" t="s">
        <v>2023</v>
      </c>
      <c r="C65" s="33" t="s">
        <v>2024</v>
      </c>
      <c r="D65" s="33" t="s">
        <v>243</v>
      </c>
      <c r="E65" s="34">
        <v>994</v>
      </c>
      <c r="F65" s="33" t="s">
        <v>1937</v>
      </c>
      <c r="G65" s="33" t="s">
        <v>47</v>
      </c>
      <c r="H65" s="38">
        <v>21500</v>
      </c>
      <c r="I65" s="38">
        <v>1794</v>
      </c>
      <c r="J65" s="38">
        <v>0</v>
      </c>
      <c r="K65" s="38">
        <v>1398.9701700000001</v>
      </c>
      <c r="L65" s="36">
        <v>2.4362606230000001E-3</v>
      </c>
      <c r="M65" s="36">
        <v>1.120063098E-3</v>
      </c>
      <c r="N65" s="68">
        <v>2.1247242435051399E-5</v>
      </c>
    </row>
    <row r="66" spans="2:14" x14ac:dyDescent="0.2">
      <c r="B66" s="64" t="s">
        <v>2025</v>
      </c>
      <c r="C66" s="33" t="s">
        <v>2026</v>
      </c>
      <c r="D66" s="33" t="s">
        <v>243</v>
      </c>
      <c r="E66" s="34">
        <v>994</v>
      </c>
      <c r="F66" s="33" t="s">
        <v>1937</v>
      </c>
      <c r="G66" s="33" t="s">
        <v>47</v>
      </c>
      <c r="H66" s="38">
        <v>6580</v>
      </c>
      <c r="I66" s="38">
        <v>3420</v>
      </c>
      <c r="J66" s="38">
        <v>0</v>
      </c>
      <c r="K66" s="38">
        <v>816.20556999999997</v>
      </c>
      <c r="L66" s="36">
        <v>5.9146067400000005E-4</v>
      </c>
      <c r="M66" s="36">
        <v>6.5348193899999996E-4</v>
      </c>
      <c r="N66" s="68">
        <v>1.2396345536538001E-5</v>
      </c>
    </row>
    <row r="67" spans="2:14" x14ac:dyDescent="0.2">
      <c r="B67" s="64" t="s">
        <v>2027</v>
      </c>
      <c r="C67" s="33" t="s">
        <v>2028</v>
      </c>
      <c r="D67" s="33" t="s">
        <v>243</v>
      </c>
      <c r="E67" s="34">
        <v>994</v>
      </c>
      <c r="F67" s="33" t="s">
        <v>1937</v>
      </c>
      <c r="G67" s="33" t="s">
        <v>47</v>
      </c>
      <c r="H67" s="38">
        <v>5808</v>
      </c>
      <c r="I67" s="38">
        <v>47531</v>
      </c>
      <c r="J67" s="38">
        <v>30.114439999999998</v>
      </c>
      <c r="K67" s="38">
        <v>10042.812379999999</v>
      </c>
      <c r="L67" s="36">
        <v>5.5914320069025397E-6</v>
      </c>
      <c r="M67" s="36">
        <v>8.0406171599999993E-3</v>
      </c>
      <c r="N67" s="68">
        <v>1.5252796199999999E-4</v>
      </c>
    </row>
    <row r="68" spans="2:14" x14ac:dyDescent="0.2">
      <c r="B68" s="64" t="s">
        <v>2029</v>
      </c>
      <c r="C68" s="33" t="s">
        <v>2030</v>
      </c>
      <c r="D68" s="33" t="s">
        <v>267</v>
      </c>
      <c r="E68" s="34">
        <v>994</v>
      </c>
      <c r="F68" s="33" t="s">
        <v>1937</v>
      </c>
      <c r="G68" s="33" t="s">
        <v>47</v>
      </c>
      <c r="H68" s="38">
        <v>7400</v>
      </c>
      <c r="I68" s="38">
        <v>2278</v>
      </c>
      <c r="J68" s="38">
        <v>0</v>
      </c>
      <c r="K68" s="38">
        <v>611.41063999999994</v>
      </c>
      <c r="L68" s="36">
        <v>2.7924528300000001E-3</v>
      </c>
      <c r="M68" s="36">
        <v>4.8951615299999999E-4</v>
      </c>
      <c r="N68" s="68">
        <v>9.2859664730734906E-6</v>
      </c>
    </row>
    <row r="69" spans="2:14" x14ac:dyDescent="0.2">
      <c r="B69" s="63" t="s">
        <v>2031</v>
      </c>
      <c r="C69" s="75" t="s">
        <v>3403</v>
      </c>
      <c r="D69" s="75" t="s">
        <v>3403</v>
      </c>
      <c r="E69" s="75" t="s">
        <v>3403</v>
      </c>
      <c r="F69" s="75" t="s">
        <v>3403</v>
      </c>
      <c r="G69" s="75" t="s">
        <v>3403</v>
      </c>
      <c r="H69" s="75" t="s">
        <v>3403</v>
      </c>
      <c r="I69" s="75" t="s">
        <v>3403</v>
      </c>
      <c r="J69" s="75" t="s">
        <v>3403</v>
      </c>
      <c r="K69" s="37">
        <v>70021.331770000004</v>
      </c>
      <c r="L69" s="75" t="s">
        <v>3403</v>
      </c>
      <c r="M69" s="31">
        <v>5.6061459729999999E-2</v>
      </c>
      <c r="N69" s="67">
        <v>1.063468145E-3</v>
      </c>
    </row>
    <row r="70" spans="2:14" x14ac:dyDescent="0.2">
      <c r="B70" s="64" t="s">
        <v>2032</v>
      </c>
      <c r="C70" s="33" t="s">
        <v>2033</v>
      </c>
      <c r="D70" s="33" t="s">
        <v>243</v>
      </c>
      <c r="E70" s="34">
        <v>994</v>
      </c>
      <c r="F70" s="33" t="s">
        <v>1963</v>
      </c>
      <c r="G70" s="33" t="s">
        <v>47</v>
      </c>
      <c r="H70" s="38">
        <v>83075</v>
      </c>
      <c r="I70" s="38">
        <v>11066</v>
      </c>
      <c r="J70" s="38">
        <v>0</v>
      </c>
      <c r="K70" s="38">
        <v>33343.299350000001</v>
      </c>
      <c r="L70" s="36">
        <v>2.8815469900000002E-4</v>
      </c>
      <c r="M70" s="36">
        <v>2.6695779507999999E-2</v>
      </c>
      <c r="N70" s="68">
        <v>5.0641048600000001E-4</v>
      </c>
    </row>
    <row r="71" spans="2:14" x14ac:dyDescent="0.2">
      <c r="B71" s="64" t="s">
        <v>2034</v>
      </c>
      <c r="C71" s="33" t="s">
        <v>2035</v>
      </c>
      <c r="D71" s="33" t="s">
        <v>243</v>
      </c>
      <c r="E71" s="34">
        <v>994</v>
      </c>
      <c r="F71" s="33" t="s">
        <v>1963</v>
      </c>
      <c r="G71" s="33" t="s">
        <v>47</v>
      </c>
      <c r="H71" s="38">
        <v>28300</v>
      </c>
      <c r="I71" s="38">
        <v>7739</v>
      </c>
      <c r="J71" s="38">
        <v>0</v>
      </c>
      <c r="K71" s="38">
        <v>7943.6269000000002</v>
      </c>
      <c r="L71" s="36">
        <v>1.16749174E-4</v>
      </c>
      <c r="M71" s="36">
        <v>6.359937869E-3</v>
      </c>
      <c r="N71" s="68">
        <v>1.2064600800000001E-4</v>
      </c>
    </row>
    <row r="72" spans="2:14" x14ac:dyDescent="0.2">
      <c r="B72" s="64" t="s">
        <v>2036</v>
      </c>
      <c r="C72" s="33" t="s">
        <v>2037</v>
      </c>
      <c r="D72" s="33" t="s">
        <v>267</v>
      </c>
      <c r="E72" s="34">
        <v>994</v>
      </c>
      <c r="F72" s="33" t="s">
        <v>1963</v>
      </c>
      <c r="G72" s="33" t="s">
        <v>47</v>
      </c>
      <c r="H72" s="38">
        <v>97470</v>
      </c>
      <c r="I72" s="38">
        <v>8128</v>
      </c>
      <c r="J72" s="38">
        <v>0</v>
      </c>
      <c r="K72" s="38">
        <v>28734.40552</v>
      </c>
      <c r="L72" s="36">
        <v>1.75774451E-4</v>
      </c>
      <c r="M72" s="36">
        <v>2.3005742353E-2</v>
      </c>
      <c r="N72" s="68">
        <v>4.3641165E-4</v>
      </c>
    </row>
    <row r="73" spans="2:14" ht="13.5" thickBot="1" x14ac:dyDescent="0.25">
      <c r="B73" s="63" t="s">
        <v>2038</v>
      </c>
      <c r="C73" s="75" t="s">
        <v>3403</v>
      </c>
      <c r="D73" s="75" t="s">
        <v>3403</v>
      </c>
      <c r="E73" s="75" t="s">
        <v>3403</v>
      </c>
      <c r="F73" s="75" t="s">
        <v>3403</v>
      </c>
      <c r="G73" s="75" t="s">
        <v>3403</v>
      </c>
      <c r="H73" s="75" t="s">
        <v>3403</v>
      </c>
      <c r="I73" s="75" t="s">
        <v>3403</v>
      </c>
      <c r="J73" s="75" t="s">
        <v>3403</v>
      </c>
      <c r="K73" s="75" t="s">
        <v>3403</v>
      </c>
      <c r="L73" s="75" t="s">
        <v>3403</v>
      </c>
      <c r="M73" s="75" t="s">
        <v>3403</v>
      </c>
      <c r="N73" s="76" t="s">
        <v>3403</v>
      </c>
    </row>
    <row r="74" spans="2:14" x14ac:dyDescent="0.2">
      <c r="B74" s="70" t="s">
        <v>2039</v>
      </c>
      <c r="C74" s="77" t="s">
        <v>3403</v>
      </c>
      <c r="D74" s="77" t="s">
        <v>3403</v>
      </c>
      <c r="E74" s="77" t="s">
        <v>3403</v>
      </c>
      <c r="F74" s="77" t="s">
        <v>3403</v>
      </c>
      <c r="G74" s="77" t="s">
        <v>3403</v>
      </c>
      <c r="H74" s="77" t="s">
        <v>3403</v>
      </c>
      <c r="I74" s="77" t="s">
        <v>3403</v>
      </c>
      <c r="J74" s="77" t="s">
        <v>3403</v>
      </c>
      <c r="K74" s="77" t="s">
        <v>3403</v>
      </c>
      <c r="L74" s="77" t="s">
        <v>3403</v>
      </c>
      <c r="M74" s="77" t="s">
        <v>3403</v>
      </c>
      <c r="N74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B1:AZ10000"/>
  <sheetViews>
    <sheetView rightToLeft="1" workbookViewId="0">
      <selection activeCell="B7" sqref="B7:O53"/>
    </sheetView>
  </sheetViews>
  <sheetFormatPr defaultColWidth="9.140625" defaultRowHeight="12.75" customHeight="1" x14ac:dyDescent="0.2"/>
  <cols>
    <col min="1" max="1" width="9.140625" style="26"/>
    <col min="2" max="2" width="36" style="26" bestFit="1" customWidth="1"/>
    <col min="3" max="3" width="26.28515625" style="26" bestFit="1" customWidth="1"/>
    <col min="4" max="4" width="10.85546875" style="26" customWidth="1"/>
    <col min="5" max="5" width="11.7109375" style="26" bestFit="1" customWidth="1"/>
    <col min="6" max="8" width="10.85546875" style="26" customWidth="1"/>
    <col min="9" max="9" width="13.28515625" style="26" bestFit="1" customWidth="1"/>
    <col min="10" max="10" width="13.85546875" style="26" bestFit="1" customWidth="1"/>
    <col min="11" max="11" width="10.85546875" style="26" customWidth="1"/>
    <col min="12" max="12" width="13.140625" style="26" bestFit="1" customWidth="1"/>
    <col min="13" max="13" width="21.7109375" style="26" bestFit="1" customWidth="1"/>
    <col min="14" max="14" width="25.28515625" style="26" bestFit="1" customWidth="1"/>
    <col min="15" max="15" width="22.85546875" style="26" bestFit="1" customWidth="1"/>
    <col min="16" max="16384" width="9.140625" style="26"/>
  </cols>
  <sheetData>
    <row r="1" spans="2:15" ht="12.75" customHeight="1" x14ac:dyDescent="0.2">
      <c r="B1" s="25" t="s">
        <v>66</v>
      </c>
      <c r="C1" s="25" t="s">
        <v>1</v>
      </c>
    </row>
    <row r="2" spans="2:15" ht="12.75" customHeight="1" x14ac:dyDescent="0.2">
      <c r="B2" s="25" t="s">
        <v>2</v>
      </c>
      <c r="C2" s="25" t="s">
        <v>3</v>
      </c>
    </row>
    <row r="6" spans="2:15" ht="12.75" customHeight="1" thickBot="1" x14ac:dyDescent="0.25">
      <c r="B6" s="69" t="s">
        <v>2040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  <c r="O6" s="71" t="s">
        <v>3415</v>
      </c>
    </row>
    <row r="7" spans="2:15" ht="12.75" customHeight="1" thickBot="1" x14ac:dyDescent="0.25">
      <c r="B7" s="79" t="s">
        <v>2041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  <c r="O7" s="85" t="s">
        <v>3403</v>
      </c>
    </row>
    <row r="8" spans="2:15" ht="12.75" customHeight="1" x14ac:dyDescent="0.2">
      <c r="B8" s="62" t="s">
        <v>68</v>
      </c>
      <c r="C8" s="27" t="s">
        <v>69</v>
      </c>
      <c r="D8" s="27" t="s">
        <v>137</v>
      </c>
      <c r="E8" s="27" t="s">
        <v>70</v>
      </c>
      <c r="F8" s="27" t="s">
        <v>305</v>
      </c>
      <c r="G8" s="27" t="s">
        <v>71</v>
      </c>
      <c r="H8" s="27" t="s">
        <v>72</v>
      </c>
      <c r="I8" s="27" t="s">
        <v>73</v>
      </c>
      <c r="J8" s="27" t="s">
        <v>140</v>
      </c>
      <c r="K8" s="27" t="s">
        <v>141</v>
      </c>
      <c r="L8" s="27" t="s">
        <v>76</v>
      </c>
      <c r="M8" s="27" t="s">
        <v>143</v>
      </c>
      <c r="N8" s="27" t="s">
        <v>77</v>
      </c>
      <c r="O8" s="65" t="s">
        <v>307</v>
      </c>
    </row>
    <row r="9" spans="2:15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86" t="s">
        <v>3403</v>
      </c>
      <c r="H9" s="86" t="s">
        <v>3403</v>
      </c>
      <c r="I9" s="86" t="s">
        <v>3403</v>
      </c>
      <c r="J9" s="28" t="s">
        <v>147</v>
      </c>
      <c r="K9" s="28" t="s">
        <v>148</v>
      </c>
      <c r="L9" s="28" t="s">
        <v>8</v>
      </c>
      <c r="M9" s="28" t="s">
        <v>9</v>
      </c>
      <c r="N9" s="28" t="s">
        <v>9</v>
      </c>
      <c r="O9" s="66" t="s">
        <v>9</v>
      </c>
    </row>
    <row r="10" spans="2:15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66" t="s">
        <v>151</v>
      </c>
    </row>
    <row r="11" spans="2:15" ht="12.75" customHeight="1" x14ac:dyDescent="0.2">
      <c r="B11" s="63" t="s">
        <v>2042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75" t="s">
        <v>3403</v>
      </c>
      <c r="J11" s="75" t="s">
        <v>3403</v>
      </c>
      <c r="K11" s="75" t="s">
        <v>3403</v>
      </c>
      <c r="L11" s="37">
        <v>2445916.9495999999</v>
      </c>
      <c r="M11" s="75" t="s">
        <v>3403</v>
      </c>
      <c r="N11" s="31">
        <v>1</v>
      </c>
      <c r="O11" s="67">
        <v>3.7148033258999999E-2</v>
      </c>
    </row>
    <row r="12" spans="2:15" ht="12.75" customHeight="1" x14ac:dyDescent="0.2">
      <c r="B12" s="63" t="s">
        <v>2043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75" t="s">
        <v>3403</v>
      </c>
      <c r="K12" s="75" t="s">
        <v>3403</v>
      </c>
      <c r="L12" s="37">
        <v>2403265.6930900002</v>
      </c>
      <c r="M12" s="75" t="s">
        <v>3403</v>
      </c>
      <c r="N12" s="31">
        <v>0.982562262992</v>
      </c>
      <c r="O12" s="67">
        <v>3.6500255624999998E-2</v>
      </c>
    </row>
    <row r="13" spans="2:15" ht="12.75" customHeight="1" x14ac:dyDescent="0.2">
      <c r="B13" s="63" t="s">
        <v>2044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75" t="s">
        <v>3403</v>
      </c>
      <c r="K13" s="75" t="s">
        <v>3403</v>
      </c>
      <c r="L13" s="37">
        <v>33011.178110000001</v>
      </c>
      <c r="M13" s="75" t="s">
        <v>3403</v>
      </c>
      <c r="N13" s="31">
        <v>1.3496442761E-2</v>
      </c>
      <c r="O13" s="67">
        <v>5.0136630400000003E-4</v>
      </c>
    </row>
    <row r="14" spans="2:15" ht="12.75" customHeight="1" x14ac:dyDescent="0.2">
      <c r="B14" s="64" t="s">
        <v>2045</v>
      </c>
      <c r="C14" s="33" t="s">
        <v>2046</v>
      </c>
      <c r="D14" s="33" t="s">
        <v>161</v>
      </c>
      <c r="E14" s="34">
        <v>5028</v>
      </c>
      <c r="F14" s="33" t="s">
        <v>1963</v>
      </c>
      <c r="G14" s="33" t="s">
        <v>318</v>
      </c>
      <c r="H14" s="33" t="s">
        <v>319</v>
      </c>
      <c r="I14" s="33" t="s">
        <v>46</v>
      </c>
      <c r="J14" s="38">
        <v>415887</v>
      </c>
      <c r="K14" s="38">
        <v>100.56</v>
      </c>
      <c r="L14" s="38">
        <v>418.21597000000003</v>
      </c>
      <c r="M14" s="36">
        <v>7.2601264509999999E-3</v>
      </c>
      <c r="N14" s="36">
        <v>1.70985351E-4</v>
      </c>
      <c r="O14" s="68">
        <v>6.3517695340138504E-6</v>
      </c>
    </row>
    <row r="15" spans="2:15" ht="12.75" customHeight="1" x14ac:dyDescent="0.2">
      <c r="B15" s="64" t="s">
        <v>2047</v>
      </c>
      <c r="C15" s="33" t="s">
        <v>2048</v>
      </c>
      <c r="D15" s="33" t="s">
        <v>161</v>
      </c>
      <c r="E15" s="34">
        <v>5028</v>
      </c>
      <c r="F15" s="33" t="s">
        <v>1963</v>
      </c>
      <c r="G15" s="33" t="s">
        <v>318</v>
      </c>
      <c r="H15" s="33" t="s">
        <v>319</v>
      </c>
      <c r="I15" s="33" t="s">
        <v>46</v>
      </c>
      <c r="J15" s="38">
        <v>5785075</v>
      </c>
      <c r="K15" s="38">
        <v>116.74</v>
      </c>
      <c r="L15" s="38">
        <v>6753.4965499999998</v>
      </c>
      <c r="M15" s="36">
        <v>1.1414916428000001E-2</v>
      </c>
      <c r="N15" s="36">
        <v>2.7611307690000001E-3</v>
      </c>
      <c r="O15" s="68">
        <v>1.02570577E-4</v>
      </c>
    </row>
    <row r="16" spans="2:15" ht="12.75" customHeight="1" x14ac:dyDescent="0.2">
      <c r="B16" s="64" t="s">
        <v>2049</v>
      </c>
      <c r="C16" s="33" t="s">
        <v>2050</v>
      </c>
      <c r="D16" s="33" t="s">
        <v>161</v>
      </c>
      <c r="E16" s="34">
        <v>5044</v>
      </c>
      <c r="F16" s="33" t="s">
        <v>1963</v>
      </c>
      <c r="G16" s="33" t="s">
        <v>318</v>
      </c>
      <c r="H16" s="33" t="s">
        <v>319</v>
      </c>
      <c r="I16" s="33" t="s">
        <v>46</v>
      </c>
      <c r="J16" s="38">
        <v>10177754</v>
      </c>
      <c r="K16" s="38">
        <v>130.83000000000001</v>
      </c>
      <c r="L16" s="38">
        <v>13315.555549999999</v>
      </c>
      <c r="M16" s="36">
        <v>9.0928564700999998E-2</v>
      </c>
      <c r="N16" s="36">
        <v>5.4439933259999998E-3</v>
      </c>
      <c r="O16" s="68">
        <v>2.0223364500000001E-4</v>
      </c>
    </row>
    <row r="17" spans="2:15" ht="12.75" customHeight="1" x14ac:dyDescent="0.2">
      <c r="B17" s="64" t="s">
        <v>2051</v>
      </c>
      <c r="C17" s="33" t="s">
        <v>2052</v>
      </c>
      <c r="D17" s="33" t="s">
        <v>161</v>
      </c>
      <c r="E17" s="34">
        <v>5017</v>
      </c>
      <c r="F17" s="33" t="s">
        <v>1963</v>
      </c>
      <c r="G17" s="33" t="s">
        <v>318</v>
      </c>
      <c r="H17" s="33" t="s">
        <v>319</v>
      </c>
      <c r="I17" s="33" t="s">
        <v>46</v>
      </c>
      <c r="J17" s="38">
        <v>4875757.95</v>
      </c>
      <c r="K17" s="38">
        <v>135.25</v>
      </c>
      <c r="L17" s="38">
        <v>6594.4626200000002</v>
      </c>
      <c r="M17" s="36">
        <v>4.9108326389999998E-2</v>
      </c>
      <c r="N17" s="36">
        <v>2.696110602E-3</v>
      </c>
      <c r="O17" s="68">
        <v>1.00155206E-4</v>
      </c>
    </row>
    <row r="18" spans="2:15" ht="12.75" customHeight="1" x14ac:dyDescent="0.2">
      <c r="B18" s="64" t="s">
        <v>2053</v>
      </c>
      <c r="C18" s="33" t="s">
        <v>2054</v>
      </c>
      <c r="D18" s="33" t="s">
        <v>161</v>
      </c>
      <c r="E18" s="34">
        <v>5097</v>
      </c>
      <c r="F18" s="33" t="s">
        <v>1963</v>
      </c>
      <c r="G18" s="33" t="s">
        <v>318</v>
      </c>
      <c r="H18" s="33" t="s">
        <v>319</v>
      </c>
      <c r="I18" s="33" t="s">
        <v>46</v>
      </c>
      <c r="J18" s="38">
        <v>6017300</v>
      </c>
      <c r="K18" s="38">
        <v>98.54</v>
      </c>
      <c r="L18" s="38">
        <v>5929.4474200000004</v>
      </c>
      <c r="M18" s="36">
        <v>4.4540776949999999E-2</v>
      </c>
      <c r="N18" s="36">
        <v>2.4242227109999999E-3</v>
      </c>
      <c r="O18" s="68">
        <v>9.0055105920256999E-5</v>
      </c>
    </row>
    <row r="19" spans="2:15" ht="12.75" customHeight="1" x14ac:dyDescent="0.2">
      <c r="B19" s="63" t="s">
        <v>2055</v>
      </c>
      <c r="C19" s="75" t="s">
        <v>3403</v>
      </c>
      <c r="D19" s="75" t="s">
        <v>3403</v>
      </c>
      <c r="E19" s="75" t="s">
        <v>3403</v>
      </c>
      <c r="F19" s="75" t="s">
        <v>3403</v>
      </c>
      <c r="G19" s="75" t="s">
        <v>3403</v>
      </c>
      <c r="H19" s="75" t="s">
        <v>3403</v>
      </c>
      <c r="I19" s="75" t="s">
        <v>3403</v>
      </c>
      <c r="J19" s="75" t="s">
        <v>3403</v>
      </c>
      <c r="K19" s="75" t="s">
        <v>3403</v>
      </c>
      <c r="L19" s="37">
        <v>136165.55306000001</v>
      </c>
      <c r="M19" s="75" t="s">
        <v>3403</v>
      </c>
      <c r="N19" s="31">
        <v>5.5670554587000001E-2</v>
      </c>
      <c r="O19" s="67">
        <v>2.0680516130000002E-3</v>
      </c>
    </row>
    <row r="20" spans="2:15" ht="12.75" customHeight="1" x14ac:dyDescent="0.2">
      <c r="B20" s="64" t="s">
        <v>2056</v>
      </c>
      <c r="C20" s="33" t="s">
        <v>2057</v>
      </c>
      <c r="D20" s="33" t="s">
        <v>161</v>
      </c>
      <c r="E20" s="34">
        <v>5028</v>
      </c>
      <c r="F20" s="33" t="s">
        <v>1963</v>
      </c>
      <c r="G20" s="33" t="s">
        <v>318</v>
      </c>
      <c r="H20" s="33" t="s">
        <v>319</v>
      </c>
      <c r="I20" s="33" t="s">
        <v>46</v>
      </c>
      <c r="J20" s="38">
        <v>6452500</v>
      </c>
      <c r="K20" s="38">
        <v>100.46</v>
      </c>
      <c r="L20" s="38">
        <v>6482.1814999999997</v>
      </c>
      <c r="M20" s="36">
        <v>0.51859999999999995</v>
      </c>
      <c r="N20" s="36">
        <v>2.6502050689999998E-3</v>
      </c>
      <c r="O20" s="68">
        <v>9.8449906075198898E-5</v>
      </c>
    </row>
    <row r="21" spans="2:15" ht="12.75" customHeight="1" x14ac:dyDescent="0.2">
      <c r="B21" s="64" t="s">
        <v>2058</v>
      </c>
      <c r="C21" s="33" t="s">
        <v>2059</v>
      </c>
      <c r="D21" s="33" t="s">
        <v>161</v>
      </c>
      <c r="E21" s="34">
        <v>5028</v>
      </c>
      <c r="F21" s="33" t="s">
        <v>1963</v>
      </c>
      <c r="G21" s="33" t="s">
        <v>318</v>
      </c>
      <c r="H21" s="33" t="s">
        <v>319</v>
      </c>
      <c r="I21" s="33" t="s">
        <v>46</v>
      </c>
      <c r="J21" s="38">
        <v>23946067</v>
      </c>
      <c r="K21" s="38">
        <v>101.94</v>
      </c>
      <c r="L21" s="38">
        <v>24410.620699999999</v>
      </c>
      <c r="M21" s="36">
        <v>0.24090391087499999</v>
      </c>
      <c r="N21" s="36">
        <v>9.9801510849999997E-3</v>
      </c>
      <c r="O21" s="68">
        <v>3.7074298399999999E-4</v>
      </c>
    </row>
    <row r="22" spans="2:15" ht="12.75" customHeight="1" x14ac:dyDescent="0.2">
      <c r="B22" s="64" t="s">
        <v>2060</v>
      </c>
      <c r="C22" s="33" t="s">
        <v>2061</v>
      </c>
      <c r="D22" s="33" t="s">
        <v>161</v>
      </c>
      <c r="E22" s="34">
        <v>5084</v>
      </c>
      <c r="F22" s="33" t="s">
        <v>1963</v>
      </c>
      <c r="G22" s="33" t="s">
        <v>318</v>
      </c>
      <c r="H22" s="33" t="s">
        <v>319</v>
      </c>
      <c r="I22" s="33" t="s">
        <v>46</v>
      </c>
      <c r="J22" s="38">
        <v>15608872</v>
      </c>
      <c r="K22" s="38">
        <v>117.81</v>
      </c>
      <c r="L22" s="38">
        <v>18388.812089999999</v>
      </c>
      <c r="M22" s="36">
        <v>0.128518999099</v>
      </c>
      <c r="N22" s="36">
        <v>7.5181669969999997E-3</v>
      </c>
      <c r="O22" s="68">
        <v>2.7928511700000001E-4</v>
      </c>
    </row>
    <row r="23" spans="2:15" ht="12.75" customHeight="1" x14ac:dyDescent="0.2">
      <c r="B23" s="64" t="s">
        <v>2062</v>
      </c>
      <c r="C23" s="33" t="s">
        <v>2063</v>
      </c>
      <c r="D23" s="33" t="s">
        <v>161</v>
      </c>
      <c r="E23" s="34">
        <v>5084</v>
      </c>
      <c r="F23" s="33" t="s">
        <v>1963</v>
      </c>
      <c r="G23" s="33" t="s">
        <v>318</v>
      </c>
      <c r="H23" s="33" t="s">
        <v>319</v>
      </c>
      <c r="I23" s="33" t="s">
        <v>46</v>
      </c>
      <c r="J23" s="38">
        <v>3228270</v>
      </c>
      <c r="K23" s="38">
        <v>143.58000000000001</v>
      </c>
      <c r="L23" s="38">
        <v>4635.1500699999997</v>
      </c>
      <c r="M23" s="36">
        <v>4.9754930454E-2</v>
      </c>
      <c r="N23" s="36">
        <v>1.8950561950000001E-3</v>
      </c>
      <c r="O23" s="68">
        <v>7.0397610593895198E-5</v>
      </c>
    </row>
    <row r="24" spans="2:15" ht="12.75" customHeight="1" x14ac:dyDescent="0.2">
      <c r="B24" s="64" t="s">
        <v>2064</v>
      </c>
      <c r="C24" s="33" t="s">
        <v>2065</v>
      </c>
      <c r="D24" s="33" t="s">
        <v>161</v>
      </c>
      <c r="E24" s="34">
        <v>5044</v>
      </c>
      <c r="F24" s="33" t="s">
        <v>1963</v>
      </c>
      <c r="G24" s="33" t="s">
        <v>318</v>
      </c>
      <c r="H24" s="33" t="s">
        <v>319</v>
      </c>
      <c r="I24" s="33" t="s">
        <v>46</v>
      </c>
      <c r="J24" s="38">
        <v>6095770</v>
      </c>
      <c r="K24" s="38">
        <v>457.2</v>
      </c>
      <c r="L24" s="38">
        <v>27869.86044</v>
      </c>
      <c r="M24" s="36">
        <v>0.100302316929</v>
      </c>
      <c r="N24" s="36">
        <v>1.1394442661999999E-2</v>
      </c>
      <c r="O24" s="68">
        <v>4.2328113500000002E-4</v>
      </c>
    </row>
    <row r="25" spans="2:15" ht="12.75" customHeight="1" x14ac:dyDescent="0.2">
      <c r="B25" s="64" t="s">
        <v>2066</v>
      </c>
      <c r="C25" s="33" t="s">
        <v>2067</v>
      </c>
      <c r="D25" s="33" t="s">
        <v>161</v>
      </c>
      <c r="E25" s="34">
        <v>5044</v>
      </c>
      <c r="F25" s="33" t="s">
        <v>1963</v>
      </c>
      <c r="G25" s="33" t="s">
        <v>318</v>
      </c>
      <c r="H25" s="33" t="s">
        <v>319</v>
      </c>
      <c r="I25" s="33" t="s">
        <v>46</v>
      </c>
      <c r="J25" s="38">
        <v>15385606.050000001</v>
      </c>
      <c r="K25" s="38">
        <v>123.68</v>
      </c>
      <c r="L25" s="38">
        <v>19028.917560000002</v>
      </c>
      <c r="M25" s="36">
        <v>0.10638753500299999</v>
      </c>
      <c r="N25" s="36">
        <v>7.7798706789999998E-3</v>
      </c>
      <c r="O25" s="68">
        <v>2.8900689400000002E-4</v>
      </c>
    </row>
    <row r="26" spans="2:15" ht="12.75" customHeight="1" x14ac:dyDescent="0.2">
      <c r="B26" s="64" t="s">
        <v>2068</v>
      </c>
      <c r="C26" s="33" t="s">
        <v>2069</v>
      </c>
      <c r="D26" s="33" t="s">
        <v>161</v>
      </c>
      <c r="E26" s="34">
        <v>5017</v>
      </c>
      <c r="F26" s="33" t="s">
        <v>1963</v>
      </c>
      <c r="G26" s="33" t="s">
        <v>318</v>
      </c>
      <c r="H26" s="33" t="s">
        <v>319</v>
      </c>
      <c r="I26" s="33" t="s">
        <v>46</v>
      </c>
      <c r="J26" s="38">
        <v>518900</v>
      </c>
      <c r="K26" s="38">
        <v>121.05</v>
      </c>
      <c r="L26" s="38">
        <v>628.12845000000004</v>
      </c>
      <c r="M26" s="36">
        <v>3.4043419979999999E-3</v>
      </c>
      <c r="N26" s="36">
        <v>2.5680694099999997E-4</v>
      </c>
      <c r="O26" s="68">
        <v>9.5398727890695797E-6</v>
      </c>
    </row>
    <row r="27" spans="2:15" ht="12.75" customHeight="1" x14ac:dyDescent="0.2">
      <c r="B27" s="64" t="s">
        <v>2070</v>
      </c>
      <c r="C27" s="33" t="s">
        <v>2071</v>
      </c>
      <c r="D27" s="33" t="s">
        <v>161</v>
      </c>
      <c r="E27" s="34">
        <v>5017</v>
      </c>
      <c r="F27" s="33" t="s">
        <v>1963</v>
      </c>
      <c r="G27" s="33" t="s">
        <v>318</v>
      </c>
      <c r="H27" s="33" t="s">
        <v>319</v>
      </c>
      <c r="I27" s="33" t="s">
        <v>46</v>
      </c>
      <c r="J27" s="38">
        <v>12535100</v>
      </c>
      <c r="K27" s="38">
        <v>119.08</v>
      </c>
      <c r="L27" s="38">
        <v>14926.79708</v>
      </c>
      <c r="M27" s="36">
        <v>6.7798134861999995E-2</v>
      </c>
      <c r="N27" s="36">
        <v>6.1027407660000001E-3</v>
      </c>
      <c r="O27" s="68">
        <v>2.2670481600000001E-4</v>
      </c>
    </row>
    <row r="28" spans="2:15" ht="12.75" customHeight="1" x14ac:dyDescent="0.2">
      <c r="B28" s="64" t="s">
        <v>2072</v>
      </c>
      <c r="C28" s="33" t="s">
        <v>2073</v>
      </c>
      <c r="D28" s="33" t="s">
        <v>161</v>
      </c>
      <c r="E28" s="34">
        <v>5097</v>
      </c>
      <c r="F28" s="33" t="s">
        <v>1963</v>
      </c>
      <c r="G28" s="33" t="s">
        <v>318</v>
      </c>
      <c r="H28" s="33" t="s">
        <v>319</v>
      </c>
      <c r="I28" s="33" t="s">
        <v>46</v>
      </c>
      <c r="J28" s="38">
        <v>16549600</v>
      </c>
      <c r="K28" s="38">
        <v>108.74</v>
      </c>
      <c r="L28" s="38">
        <v>17996.035039999999</v>
      </c>
      <c r="M28" s="36">
        <v>0.24399496553200001</v>
      </c>
      <c r="N28" s="36">
        <v>7.3575822110000001E-3</v>
      </c>
      <c r="O28" s="68">
        <v>2.7331970799999999E-4</v>
      </c>
    </row>
    <row r="29" spans="2:15" ht="12.75" customHeight="1" x14ac:dyDescent="0.2">
      <c r="B29" s="64" t="s">
        <v>2074</v>
      </c>
      <c r="C29" s="33" t="s">
        <v>2075</v>
      </c>
      <c r="D29" s="33" t="s">
        <v>161</v>
      </c>
      <c r="E29" s="34">
        <v>5097</v>
      </c>
      <c r="F29" s="33" t="s">
        <v>1963</v>
      </c>
      <c r="G29" s="33" t="s">
        <v>318</v>
      </c>
      <c r="H29" s="33" t="s">
        <v>319</v>
      </c>
      <c r="I29" s="33" t="s">
        <v>46</v>
      </c>
      <c r="J29" s="38">
        <v>2747900</v>
      </c>
      <c r="K29" s="38">
        <v>65.47</v>
      </c>
      <c r="L29" s="38">
        <v>1799.0501300000001</v>
      </c>
      <c r="M29" s="36">
        <v>3.9637388359999998E-2</v>
      </c>
      <c r="N29" s="36">
        <v>7.3553197699999999E-4</v>
      </c>
      <c r="O29" s="68">
        <v>2.7323566352326699E-5</v>
      </c>
    </row>
    <row r="30" spans="2:15" ht="12.75" customHeight="1" x14ac:dyDescent="0.2">
      <c r="B30" s="63" t="s">
        <v>2076</v>
      </c>
      <c r="C30" s="75" t="s">
        <v>3403</v>
      </c>
      <c r="D30" s="75" t="s">
        <v>3403</v>
      </c>
      <c r="E30" s="75" t="s">
        <v>3403</v>
      </c>
      <c r="F30" s="75" t="s">
        <v>3403</v>
      </c>
      <c r="G30" s="75" t="s">
        <v>3403</v>
      </c>
      <c r="H30" s="75" t="s">
        <v>3403</v>
      </c>
      <c r="I30" s="75" t="s">
        <v>3403</v>
      </c>
      <c r="J30" s="75" t="s">
        <v>3403</v>
      </c>
      <c r="K30" s="75" t="s">
        <v>3403</v>
      </c>
      <c r="L30" s="37">
        <v>2234088.9619200001</v>
      </c>
      <c r="M30" s="75" t="s">
        <v>3403</v>
      </c>
      <c r="N30" s="31">
        <v>0.91339526564200002</v>
      </c>
      <c r="O30" s="67">
        <v>3.3930837706999999E-2</v>
      </c>
    </row>
    <row r="31" spans="2:15" ht="12.75" customHeight="1" x14ac:dyDescent="0.2">
      <c r="B31" s="94" t="s">
        <v>2077</v>
      </c>
      <c r="C31" s="33" t="s">
        <v>2078</v>
      </c>
      <c r="D31" s="33" t="s">
        <v>161</v>
      </c>
      <c r="E31" s="34">
        <v>5084</v>
      </c>
      <c r="F31" s="33" t="s">
        <v>1937</v>
      </c>
      <c r="G31" s="33" t="s">
        <v>318</v>
      </c>
      <c r="H31" s="33" t="s">
        <v>319</v>
      </c>
      <c r="I31" s="33" t="s">
        <v>46</v>
      </c>
      <c r="J31" s="38">
        <v>244317320</v>
      </c>
      <c r="K31" s="38">
        <v>190.5</v>
      </c>
      <c r="L31" s="38">
        <v>465424.49459000002</v>
      </c>
      <c r="M31" s="36">
        <v>0.218150698669</v>
      </c>
      <c r="N31" s="36">
        <v>0.19028630332900001</v>
      </c>
      <c r="O31" s="68">
        <v>7.0687619239999996E-3</v>
      </c>
    </row>
    <row r="32" spans="2:15" ht="12.75" customHeight="1" x14ac:dyDescent="0.2">
      <c r="B32" s="94" t="s">
        <v>2079</v>
      </c>
      <c r="C32" s="33" t="s">
        <v>2080</v>
      </c>
      <c r="D32" s="33" t="s">
        <v>161</v>
      </c>
      <c r="E32" s="34">
        <v>5084</v>
      </c>
      <c r="F32" s="33" t="s">
        <v>1937</v>
      </c>
      <c r="G32" s="33" t="s">
        <v>318</v>
      </c>
      <c r="H32" s="33" t="s">
        <v>319</v>
      </c>
      <c r="I32" s="33" t="s">
        <v>46</v>
      </c>
      <c r="J32" s="38">
        <v>250000</v>
      </c>
      <c r="K32" s="38">
        <v>231.52</v>
      </c>
      <c r="L32" s="38">
        <v>578.79999999999995</v>
      </c>
      <c r="M32" s="36">
        <v>5.6663551300000002E-4</v>
      </c>
      <c r="N32" s="36">
        <v>2.36639269E-4</v>
      </c>
      <c r="O32" s="68">
        <v>8.7906834506755404E-6</v>
      </c>
    </row>
    <row r="33" spans="2:15" ht="12.75" customHeight="1" x14ac:dyDescent="0.2">
      <c r="B33" s="94" t="s">
        <v>2081</v>
      </c>
      <c r="C33" s="33" t="s">
        <v>2082</v>
      </c>
      <c r="D33" s="33" t="s">
        <v>161</v>
      </c>
      <c r="E33" s="34">
        <v>5028</v>
      </c>
      <c r="F33" s="33" t="s">
        <v>1937</v>
      </c>
      <c r="G33" s="33" t="s">
        <v>318</v>
      </c>
      <c r="H33" s="33" t="s">
        <v>319</v>
      </c>
      <c r="I33" s="33" t="s">
        <v>46</v>
      </c>
      <c r="J33" s="38">
        <v>175358925</v>
      </c>
      <c r="K33" s="38">
        <v>242.42</v>
      </c>
      <c r="L33" s="38">
        <v>425105.10597999999</v>
      </c>
      <c r="M33" s="36">
        <v>0.120637590359</v>
      </c>
      <c r="N33" s="36">
        <v>0.17380193797999999</v>
      </c>
      <c r="O33" s="68">
        <v>6.4564001720000003E-3</v>
      </c>
    </row>
    <row r="34" spans="2:15" ht="12.75" customHeight="1" x14ac:dyDescent="0.2">
      <c r="B34" s="94" t="s">
        <v>2083</v>
      </c>
      <c r="C34" s="33" t="s">
        <v>2084</v>
      </c>
      <c r="D34" s="33" t="s">
        <v>161</v>
      </c>
      <c r="E34" s="34">
        <v>5017</v>
      </c>
      <c r="F34" s="33" t="s">
        <v>1937</v>
      </c>
      <c r="G34" s="33" t="s">
        <v>318</v>
      </c>
      <c r="H34" s="33" t="s">
        <v>319</v>
      </c>
      <c r="I34" s="33" t="s">
        <v>46</v>
      </c>
      <c r="J34" s="38">
        <v>188869045</v>
      </c>
      <c r="K34" s="38">
        <v>229.78</v>
      </c>
      <c r="L34" s="38">
        <v>433983.2916</v>
      </c>
      <c r="M34" s="36">
        <v>8.1846673533E-2</v>
      </c>
      <c r="N34" s="36">
        <v>0.17743173645800001</v>
      </c>
      <c r="O34" s="68">
        <v>6.5912400470000002E-3</v>
      </c>
    </row>
    <row r="35" spans="2:15" ht="12.75" customHeight="1" x14ac:dyDescent="0.2">
      <c r="B35" s="94" t="s">
        <v>2085</v>
      </c>
      <c r="C35" s="33" t="s">
        <v>2086</v>
      </c>
      <c r="D35" s="33" t="s">
        <v>161</v>
      </c>
      <c r="E35" s="34">
        <v>5084</v>
      </c>
      <c r="F35" s="33" t="s">
        <v>1937</v>
      </c>
      <c r="G35" s="33" t="s">
        <v>318</v>
      </c>
      <c r="H35" s="33" t="s">
        <v>319</v>
      </c>
      <c r="I35" s="33" t="s">
        <v>46</v>
      </c>
      <c r="J35" s="38">
        <v>267000</v>
      </c>
      <c r="K35" s="38">
        <v>136.43</v>
      </c>
      <c r="L35" s="38">
        <v>364.2681</v>
      </c>
      <c r="M35" s="36">
        <v>2.2481011879999999E-3</v>
      </c>
      <c r="N35" s="36">
        <v>1.4892905500000001E-4</v>
      </c>
      <c r="O35" s="68">
        <v>5.5324214897702503E-6</v>
      </c>
    </row>
    <row r="36" spans="2:15" ht="12.75" customHeight="1" x14ac:dyDescent="0.2">
      <c r="B36" s="94" t="s">
        <v>2087</v>
      </c>
      <c r="C36" s="33" t="s">
        <v>2088</v>
      </c>
      <c r="D36" s="33" t="s">
        <v>161</v>
      </c>
      <c r="E36" s="34">
        <v>5044</v>
      </c>
      <c r="F36" s="33" t="s">
        <v>1937</v>
      </c>
      <c r="G36" s="33" t="s">
        <v>318</v>
      </c>
      <c r="H36" s="33" t="s">
        <v>319</v>
      </c>
      <c r="I36" s="33" t="s">
        <v>46</v>
      </c>
      <c r="J36" s="38">
        <v>244066151</v>
      </c>
      <c r="K36" s="38">
        <v>185.47</v>
      </c>
      <c r="L36" s="38">
        <v>452669.49025999999</v>
      </c>
      <c r="M36" s="36">
        <v>0.18527921651199999</v>
      </c>
      <c r="N36" s="36">
        <v>0.18507148835600001</v>
      </c>
      <c r="O36" s="68">
        <v>6.8750418040000004E-3</v>
      </c>
    </row>
    <row r="37" spans="2:15" ht="12.75" customHeight="1" x14ac:dyDescent="0.2">
      <c r="B37" s="94" t="s">
        <v>2089</v>
      </c>
      <c r="C37" s="33" t="s">
        <v>2090</v>
      </c>
      <c r="D37" s="33" t="s">
        <v>161</v>
      </c>
      <c r="E37" s="34">
        <v>5097</v>
      </c>
      <c r="F37" s="33" t="s">
        <v>1937</v>
      </c>
      <c r="G37" s="33" t="s">
        <v>318</v>
      </c>
      <c r="H37" s="33" t="s">
        <v>319</v>
      </c>
      <c r="I37" s="33" t="s">
        <v>46</v>
      </c>
      <c r="J37" s="38">
        <v>51288050</v>
      </c>
      <c r="K37" s="38">
        <v>605.44000000000005</v>
      </c>
      <c r="L37" s="38">
        <v>310518.36992000003</v>
      </c>
      <c r="M37" s="36">
        <v>6.1476517164000002E-2</v>
      </c>
      <c r="N37" s="36">
        <v>0.126953766754</v>
      </c>
      <c r="O37" s="68">
        <v>4.716082749E-3</v>
      </c>
    </row>
    <row r="38" spans="2:15" ht="12.75" customHeight="1" x14ac:dyDescent="0.2">
      <c r="B38" s="94" t="s">
        <v>2091</v>
      </c>
      <c r="C38" s="33" t="s">
        <v>2092</v>
      </c>
      <c r="D38" s="33" t="s">
        <v>161</v>
      </c>
      <c r="E38" s="34">
        <v>5017</v>
      </c>
      <c r="F38" s="33" t="s">
        <v>1937</v>
      </c>
      <c r="G38" s="33" t="s">
        <v>318</v>
      </c>
      <c r="H38" s="33" t="s">
        <v>319</v>
      </c>
      <c r="I38" s="33" t="s">
        <v>46</v>
      </c>
      <c r="J38" s="38">
        <v>2000</v>
      </c>
      <c r="K38" s="38">
        <v>21241.63</v>
      </c>
      <c r="L38" s="38">
        <v>424.83260000000001</v>
      </c>
      <c r="M38" s="36">
        <v>3.6840915107700398E-5</v>
      </c>
      <c r="N38" s="36">
        <v>1.7369052499999999E-4</v>
      </c>
      <c r="O38" s="68">
        <v>6.4522614134890401E-6</v>
      </c>
    </row>
    <row r="39" spans="2:15" ht="12.75" customHeight="1" x14ac:dyDescent="0.2">
      <c r="B39" s="64" t="s">
        <v>2093</v>
      </c>
      <c r="C39" s="33" t="s">
        <v>2094</v>
      </c>
      <c r="D39" s="33" t="s">
        <v>161</v>
      </c>
      <c r="E39" s="34">
        <v>5084</v>
      </c>
      <c r="F39" s="33" t="s">
        <v>1937</v>
      </c>
      <c r="G39" s="33" t="s">
        <v>318</v>
      </c>
      <c r="H39" s="33" t="s">
        <v>319</v>
      </c>
      <c r="I39" s="33" t="s">
        <v>46</v>
      </c>
      <c r="J39" s="38">
        <v>1614000</v>
      </c>
      <c r="K39" s="38">
        <v>199.64</v>
      </c>
      <c r="L39" s="38">
        <v>3222.1896000000002</v>
      </c>
      <c r="M39" s="36">
        <v>6.6688446869999996E-3</v>
      </c>
      <c r="N39" s="36">
        <v>1.3173749009999999E-3</v>
      </c>
      <c r="O39" s="68">
        <v>4.8937886647648303E-5</v>
      </c>
    </row>
    <row r="40" spans="2:15" ht="12.75" customHeight="1" x14ac:dyDescent="0.2">
      <c r="B40" s="64" t="s">
        <v>2095</v>
      </c>
      <c r="C40" s="33" t="s">
        <v>2096</v>
      </c>
      <c r="D40" s="33" t="s">
        <v>161</v>
      </c>
      <c r="E40" s="34">
        <v>5084</v>
      </c>
      <c r="F40" s="33" t="s">
        <v>1937</v>
      </c>
      <c r="G40" s="33" t="s">
        <v>318</v>
      </c>
      <c r="H40" s="33" t="s">
        <v>319</v>
      </c>
      <c r="I40" s="33" t="s">
        <v>46</v>
      </c>
      <c r="J40" s="38">
        <v>29647958</v>
      </c>
      <c r="K40" s="38">
        <v>108.4</v>
      </c>
      <c r="L40" s="38">
        <v>32138.386470000001</v>
      </c>
      <c r="M40" s="36">
        <v>0.11170899530300001</v>
      </c>
      <c r="N40" s="36">
        <v>1.313960659E-2</v>
      </c>
      <c r="O40" s="68">
        <v>4.8811054199999999E-4</v>
      </c>
    </row>
    <row r="41" spans="2:15" ht="12.75" customHeight="1" x14ac:dyDescent="0.2">
      <c r="B41" s="64" t="s">
        <v>2097</v>
      </c>
      <c r="C41" s="33" t="s">
        <v>2098</v>
      </c>
      <c r="D41" s="33" t="s">
        <v>161</v>
      </c>
      <c r="E41" s="34">
        <v>5044</v>
      </c>
      <c r="F41" s="33" t="s">
        <v>1937</v>
      </c>
      <c r="G41" s="33" t="s">
        <v>318</v>
      </c>
      <c r="H41" s="33" t="s">
        <v>319</v>
      </c>
      <c r="I41" s="33" t="s">
        <v>46</v>
      </c>
      <c r="J41" s="38">
        <v>29909423</v>
      </c>
      <c r="K41" s="38">
        <v>108.06</v>
      </c>
      <c r="L41" s="38">
        <v>32320.122490000002</v>
      </c>
      <c r="M41" s="36">
        <v>0.24570944503799999</v>
      </c>
      <c r="N41" s="36">
        <v>1.3213908385000001E-2</v>
      </c>
      <c r="O41" s="68">
        <v>4.9087070800000001E-4</v>
      </c>
    </row>
    <row r="42" spans="2:15" x14ac:dyDescent="0.2">
      <c r="B42" s="64" t="s">
        <v>2099</v>
      </c>
      <c r="C42" s="33" t="s">
        <v>2100</v>
      </c>
      <c r="D42" s="33" t="s">
        <v>161</v>
      </c>
      <c r="E42" s="34">
        <v>5044</v>
      </c>
      <c r="F42" s="33" t="s">
        <v>1937</v>
      </c>
      <c r="G42" s="33" t="s">
        <v>318</v>
      </c>
      <c r="H42" s="33" t="s">
        <v>319</v>
      </c>
      <c r="I42" s="33" t="s">
        <v>46</v>
      </c>
      <c r="J42" s="38">
        <v>1561140</v>
      </c>
      <c r="K42" s="38">
        <v>145.08000000000001</v>
      </c>
      <c r="L42" s="38">
        <v>2264.90191</v>
      </c>
      <c r="M42" s="36">
        <v>3.711439221E-3</v>
      </c>
      <c r="N42" s="36">
        <v>9.2599297299999995E-4</v>
      </c>
      <c r="O42" s="68">
        <v>3.43988177913621E-5</v>
      </c>
    </row>
    <row r="43" spans="2:15" x14ac:dyDescent="0.2">
      <c r="B43" s="64" t="s">
        <v>2101</v>
      </c>
      <c r="C43" s="33" t="s">
        <v>2102</v>
      </c>
      <c r="D43" s="33" t="s">
        <v>161</v>
      </c>
      <c r="E43" s="34">
        <v>5017</v>
      </c>
      <c r="F43" s="33" t="s">
        <v>1937</v>
      </c>
      <c r="G43" s="33" t="s">
        <v>318</v>
      </c>
      <c r="H43" s="33" t="s">
        <v>319</v>
      </c>
      <c r="I43" s="33" t="s">
        <v>46</v>
      </c>
      <c r="J43" s="38">
        <v>1446440</v>
      </c>
      <c r="K43" s="38">
        <v>187.51</v>
      </c>
      <c r="L43" s="38">
        <v>2712.2196399999998</v>
      </c>
      <c r="M43" s="36">
        <v>4.1151467820000004E-3</v>
      </c>
      <c r="N43" s="36">
        <v>1.108876423E-3</v>
      </c>
      <c r="O43" s="68">
        <v>4.1192578272192698E-5</v>
      </c>
    </row>
    <row r="44" spans="2:15" x14ac:dyDescent="0.2">
      <c r="B44" s="64" t="s">
        <v>2103</v>
      </c>
      <c r="C44" s="33" t="s">
        <v>2104</v>
      </c>
      <c r="D44" s="33" t="s">
        <v>161</v>
      </c>
      <c r="E44" s="34">
        <v>5017</v>
      </c>
      <c r="F44" s="33" t="s">
        <v>1937</v>
      </c>
      <c r="G44" s="33" t="s">
        <v>318</v>
      </c>
      <c r="H44" s="33" t="s">
        <v>319</v>
      </c>
      <c r="I44" s="33" t="s">
        <v>46</v>
      </c>
      <c r="J44" s="38">
        <v>33578771</v>
      </c>
      <c r="K44" s="38">
        <v>130.72999999999999</v>
      </c>
      <c r="L44" s="38">
        <v>43897.527329999997</v>
      </c>
      <c r="M44" s="36">
        <v>0.103228286468</v>
      </c>
      <c r="N44" s="36">
        <v>1.7947268134000001E-2</v>
      </c>
      <c r="O44" s="68">
        <v>6.6670571300000005E-4</v>
      </c>
    </row>
    <row r="45" spans="2:15" x14ac:dyDescent="0.2">
      <c r="B45" s="64" t="s">
        <v>2105</v>
      </c>
      <c r="C45" s="33" t="s">
        <v>2106</v>
      </c>
      <c r="D45" s="33" t="s">
        <v>161</v>
      </c>
      <c r="E45" s="34">
        <v>5097</v>
      </c>
      <c r="F45" s="33" t="s">
        <v>1937</v>
      </c>
      <c r="G45" s="33" t="s">
        <v>318</v>
      </c>
      <c r="H45" s="33" t="s">
        <v>319</v>
      </c>
      <c r="I45" s="33" t="s">
        <v>46</v>
      </c>
      <c r="J45" s="38">
        <v>2021450</v>
      </c>
      <c r="K45" s="38">
        <v>166.7</v>
      </c>
      <c r="L45" s="38">
        <v>3369.7571499999999</v>
      </c>
      <c r="M45" s="36">
        <v>3.9215357310000004E-3</v>
      </c>
      <c r="N45" s="36">
        <v>1.377707101E-3</v>
      </c>
      <c r="O45" s="68">
        <v>5.1179109210954698E-5</v>
      </c>
    </row>
    <row r="46" spans="2:15" x14ac:dyDescent="0.2">
      <c r="B46" s="64" t="s">
        <v>2107</v>
      </c>
      <c r="C46" s="33" t="s">
        <v>2108</v>
      </c>
      <c r="D46" s="33" t="s">
        <v>161</v>
      </c>
      <c r="E46" s="34">
        <v>5097</v>
      </c>
      <c r="F46" s="33" t="s">
        <v>1937</v>
      </c>
      <c r="G46" s="33" t="s">
        <v>318</v>
      </c>
      <c r="H46" s="33" t="s">
        <v>319</v>
      </c>
      <c r="I46" s="33" t="s">
        <v>46</v>
      </c>
      <c r="J46" s="38">
        <v>21928700</v>
      </c>
      <c r="K46" s="38">
        <v>114.44</v>
      </c>
      <c r="L46" s="38">
        <v>25095.204280000002</v>
      </c>
      <c r="M46" s="36">
        <v>0.278396151654</v>
      </c>
      <c r="N46" s="36">
        <v>1.0260039403E-2</v>
      </c>
      <c r="O46" s="68">
        <v>3.8114028399999998E-4</v>
      </c>
    </row>
    <row r="47" spans="2:15" x14ac:dyDescent="0.2">
      <c r="B47" s="63" t="s">
        <v>2109</v>
      </c>
      <c r="C47" s="75" t="s">
        <v>3403</v>
      </c>
      <c r="D47" s="75" t="s">
        <v>3403</v>
      </c>
      <c r="E47" s="75" t="s">
        <v>3403</v>
      </c>
      <c r="F47" s="75" t="s">
        <v>3403</v>
      </c>
      <c r="G47" s="75" t="s">
        <v>3403</v>
      </c>
      <c r="H47" s="75" t="s">
        <v>3403</v>
      </c>
      <c r="I47" s="75" t="s">
        <v>3403</v>
      </c>
      <c r="J47" s="75" t="s">
        <v>3403</v>
      </c>
      <c r="K47" s="75" t="s">
        <v>3403</v>
      </c>
      <c r="L47" s="75" t="s">
        <v>3403</v>
      </c>
      <c r="M47" s="75" t="s">
        <v>3403</v>
      </c>
      <c r="N47" s="75" t="s">
        <v>3403</v>
      </c>
      <c r="O47" s="76" t="s">
        <v>3403</v>
      </c>
    </row>
    <row r="48" spans="2:15" x14ac:dyDescent="0.2">
      <c r="B48" s="63" t="s">
        <v>2110</v>
      </c>
      <c r="C48" s="75" t="s">
        <v>3403</v>
      </c>
      <c r="D48" s="75" t="s">
        <v>3403</v>
      </c>
      <c r="E48" s="75" t="s">
        <v>3403</v>
      </c>
      <c r="F48" s="75" t="s">
        <v>3403</v>
      </c>
      <c r="G48" s="75" t="s">
        <v>3403</v>
      </c>
      <c r="H48" s="75" t="s">
        <v>3403</v>
      </c>
      <c r="I48" s="75" t="s">
        <v>3403</v>
      </c>
      <c r="J48" s="75" t="s">
        <v>3403</v>
      </c>
      <c r="K48" s="75" t="s">
        <v>3403</v>
      </c>
      <c r="L48" s="37">
        <v>42651.256509999999</v>
      </c>
      <c r="M48" s="75" t="s">
        <v>3403</v>
      </c>
      <c r="N48" s="31">
        <v>1.7437737007E-2</v>
      </c>
      <c r="O48" s="67">
        <v>6.4777763399999995E-4</v>
      </c>
    </row>
    <row r="49" spans="2:15" x14ac:dyDescent="0.2">
      <c r="B49" s="63" t="s">
        <v>2111</v>
      </c>
      <c r="C49" s="75" t="s">
        <v>3403</v>
      </c>
      <c r="D49" s="75" t="s">
        <v>3403</v>
      </c>
      <c r="E49" s="75" t="s">
        <v>3403</v>
      </c>
      <c r="F49" s="75" t="s">
        <v>3403</v>
      </c>
      <c r="G49" s="75" t="s">
        <v>3403</v>
      </c>
      <c r="H49" s="75" t="s">
        <v>3403</v>
      </c>
      <c r="I49" s="75" t="s">
        <v>3403</v>
      </c>
      <c r="J49" s="75" t="s">
        <v>3403</v>
      </c>
      <c r="K49" s="75" t="s">
        <v>3403</v>
      </c>
      <c r="L49" s="75" t="s">
        <v>3403</v>
      </c>
      <c r="M49" s="75" t="s">
        <v>3403</v>
      </c>
      <c r="N49" s="75" t="s">
        <v>3403</v>
      </c>
      <c r="O49" s="76" t="s">
        <v>3403</v>
      </c>
    </row>
    <row r="50" spans="2:15" x14ac:dyDescent="0.2">
      <c r="B50" s="63" t="s">
        <v>2112</v>
      </c>
      <c r="C50" s="75" t="s">
        <v>3403</v>
      </c>
      <c r="D50" s="75" t="s">
        <v>3403</v>
      </c>
      <c r="E50" s="75" t="s">
        <v>3403</v>
      </c>
      <c r="F50" s="75" t="s">
        <v>3403</v>
      </c>
      <c r="G50" s="75" t="s">
        <v>3403</v>
      </c>
      <c r="H50" s="75" t="s">
        <v>3403</v>
      </c>
      <c r="I50" s="75" t="s">
        <v>3403</v>
      </c>
      <c r="J50" s="75" t="s">
        <v>3403</v>
      </c>
      <c r="K50" s="75" t="s">
        <v>3403</v>
      </c>
      <c r="L50" s="75" t="s">
        <v>3403</v>
      </c>
      <c r="M50" s="75" t="s">
        <v>3403</v>
      </c>
      <c r="N50" s="75" t="s">
        <v>3403</v>
      </c>
      <c r="O50" s="76" t="s">
        <v>3403</v>
      </c>
    </row>
    <row r="51" spans="2:15" x14ac:dyDescent="0.2">
      <c r="B51" s="63" t="s">
        <v>2113</v>
      </c>
      <c r="C51" s="75" t="s">
        <v>3403</v>
      </c>
      <c r="D51" s="75" t="s">
        <v>3403</v>
      </c>
      <c r="E51" s="75" t="s">
        <v>3403</v>
      </c>
      <c r="F51" s="75" t="s">
        <v>3403</v>
      </c>
      <c r="G51" s="75" t="s">
        <v>3403</v>
      </c>
      <c r="H51" s="75" t="s">
        <v>3403</v>
      </c>
      <c r="I51" s="75" t="s">
        <v>3403</v>
      </c>
      <c r="J51" s="75" t="s">
        <v>3403</v>
      </c>
      <c r="K51" s="75" t="s">
        <v>3403</v>
      </c>
      <c r="L51" s="75" t="s">
        <v>3403</v>
      </c>
      <c r="M51" s="75" t="s">
        <v>3403</v>
      </c>
      <c r="N51" s="75" t="s">
        <v>3403</v>
      </c>
      <c r="O51" s="76" t="s">
        <v>3403</v>
      </c>
    </row>
    <row r="52" spans="2:15" ht="13.5" thickBot="1" x14ac:dyDescent="0.25">
      <c r="B52" s="63" t="s">
        <v>2114</v>
      </c>
      <c r="C52" s="75" t="s">
        <v>3403</v>
      </c>
      <c r="D52" s="75" t="s">
        <v>3403</v>
      </c>
      <c r="E52" s="75" t="s">
        <v>3403</v>
      </c>
      <c r="F52" s="75" t="s">
        <v>3403</v>
      </c>
      <c r="G52" s="75" t="s">
        <v>3403</v>
      </c>
      <c r="H52" s="75" t="s">
        <v>3403</v>
      </c>
      <c r="I52" s="75" t="s">
        <v>3403</v>
      </c>
      <c r="J52" s="75" t="s">
        <v>3403</v>
      </c>
      <c r="K52" s="75" t="s">
        <v>3403</v>
      </c>
      <c r="L52" s="37">
        <v>42651.256509999999</v>
      </c>
      <c r="M52" s="75" t="s">
        <v>3403</v>
      </c>
      <c r="N52" s="31">
        <v>1.7437737007E-2</v>
      </c>
      <c r="O52" s="67">
        <v>6.4777763399999995E-4</v>
      </c>
    </row>
    <row r="53" spans="2:15" x14ac:dyDescent="0.2">
      <c r="B53" s="80" t="s">
        <v>2115</v>
      </c>
      <c r="C53" s="81" t="s">
        <v>2116</v>
      </c>
      <c r="D53" s="81" t="s">
        <v>258</v>
      </c>
      <c r="E53" s="92">
        <v>994</v>
      </c>
      <c r="F53" s="81" t="s">
        <v>62</v>
      </c>
      <c r="G53" s="81" t="s">
        <v>318</v>
      </c>
      <c r="H53" s="81" t="s">
        <v>319</v>
      </c>
      <c r="I53" s="81" t="s">
        <v>47</v>
      </c>
      <c r="J53" s="82">
        <v>9754.01</v>
      </c>
      <c r="K53" s="82">
        <v>120559.4</v>
      </c>
      <c r="L53" s="82">
        <v>42651.256509999999</v>
      </c>
      <c r="M53" s="83">
        <v>0.25183986987099999</v>
      </c>
      <c r="N53" s="83">
        <v>1.7437737007E-2</v>
      </c>
      <c r="O53" s="84">
        <v>6.4777763399999995E-4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B1:AZ10000"/>
  <sheetViews>
    <sheetView rightToLeft="1" workbookViewId="0">
      <selection activeCell="B7" sqref="B7:L28"/>
    </sheetView>
  </sheetViews>
  <sheetFormatPr defaultColWidth="9.140625" defaultRowHeight="12.75" customHeight="1" x14ac:dyDescent="0.2"/>
  <cols>
    <col min="1" max="1" width="9.140625" style="26"/>
    <col min="2" max="2" width="25.7109375" style="26" bestFit="1" customWidth="1"/>
    <col min="3" max="3" width="26.28515625" style="26" bestFit="1" customWidth="1"/>
    <col min="4" max="4" width="10.85546875" style="26" customWidth="1"/>
    <col min="5" max="5" width="30.5703125" style="26" bestFit="1" customWidth="1"/>
    <col min="6" max="6" width="13.28515625" style="26" bestFit="1" customWidth="1"/>
    <col min="7" max="7" width="11.7109375" style="26" bestFit="1" customWidth="1"/>
    <col min="8" max="9" width="10.85546875" style="26" customWidth="1"/>
    <col min="10" max="10" width="21.7109375" style="26" bestFit="1" customWidth="1"/>
    <col min="11" max="11" width="25.28515625" style="26" bestFit="1" customWidth="1"/>
    <col min="12" max="12" width="22.85546875" style="26" bestFit="1" customWidth="1"/>
    <col min="13" max="16384" width="9.140625" style="26"/>
  </cols>
  <sheetData>
    <row r="1" spans="2:12" ht="12.75" customHeight="1" x14ac:dyDescent="0.2">
      <c r="B1" s="25" t="s">
        <v>66</v>
      </c>
      <c r="C1" s="25" t="s">
        <v>1</v>
      </c>
    </row>
    <row r="2" spans="2:12" ht="12.75" customHeight="1" x14ac:dyDescent="0.2">
      <c r="B2" s="25" t="s">
        <v>2</v>
      </c>
      <c r="C2" s="25" t="s">
        <v>3</v>
      </c>
    </row>
    <row r="6" spans="2:12" ht="12.75" customHeight="1" thickBot="1" x14ac:dyDescent="0.25">
      <c r="B6" s="69" t="s">
        <v>2117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</row>
    <row r="7" spans="2:12" ht="12.75" customHeight="1" thickBot="1" x14ac:dyDescent="0.25">
      <c r="B7" s="79" t="s">
        <v>2118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</row>
    <row r="8" spans="2:12" ht="12.75" customHeight="1" x14ac:dyDescent="0.2">
      <c r="B8" s="62" t="s">
        <v>68</v>
      </c>
      <c r="C8" s="27" t="s">
        <v>69</v>
      </c>
      <c r="D8" s="27" t="s">
        <v>137</v>
      </c>
      <c r="E8" s="27" t="s">
        <v>305</v>
      </c>
      <c r="F8" s="27" t="s">
        <v>73</v>
      </c>
      <c r="G8" s="27" t="s">
        <v>140</v>
      </c>
      <c r="H8" s="27" t="s">
        <v>141</v>
      </c>
      <c r="I8" s="27" t="s">
        <v>76</v>
      </c>
      <c r="J8" s="27" t="s">
        <v>143</v>
      </c>
      <c r="K8" s="27" t="s">
        <v>77</v>
      </c>
      <c r="L8" s="65" t="s">
        <v>307</v>
      </c>
    </row>
    <row r="9" spans="2:12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28" t="s">
        <v>147</v>
      </c>
      <c r="H9" s="28" t="s">
        <v>148</v>
      </c>
      <c r="I9" s="28" t="s">
        <v>8</v>
      </c>
      <c r="J9" s="28" t="s">
        <v>9</v>
      </c>
      <c r="K9" s="28" t="s">
        <v>9</v>
      </c>
      <c r="L9" s="66" t="s">
        <v>9</v>
      </c>
    </row>
    <row r="10" spans="2:12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66" t="s">
        <v>86</v>
      </c>
    </row>
    <row r="11" spans="2:12" ht="12.75" customHeight="1" x14ac:dyDescent="0.2">
      <c r="B11" s="63" t="s">
        <v>2119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37">
        <v>8093.8798299999999</v>
      </c>
      <c r="J11" s="75" t="s">
        <v>3403</v>
      </c>
      <c r="K11" s="31">
        <v>1</v>
      </c>
      <c r="L11" s="67">
        <v>1.2292801500000001E-4</v>
      </c>
    </row>
    <row r="12" spans="2:12" ht="12.75" customHeight="1" x14ac:dyDescent="0.2">
      <c r="B12" s="63" t="s">
        <v>2120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37">
        <v>7401.3611700000001</v>
      </c>
      <c r="J12" s="75" t="s">
        <v>3403</v>
      </c>
      <c r="K12" s="31">
        <v>0.91443922141800005</v>
      </c>
      <c r="L12" s="67">
        <v>1.12410198E-4</v>
      </c>
    </row>
    <row r="13" spans="2:12" ht="12.75" customHeight="1" x14ac:dyDescent="0.2">
      <c r="B13" s="64" t="s">
        <v>2121</v>
      </c>
      <c r="C13" s="33" t="s">
        <v>2122</v>
      </c>
      <c r="D13" s="33" t="s">
        <v>161</v>
      </c>
      <c r="E13" s="33" t="s">
        <v>619</v>
      </c>
      <c r="F13" s="33" t="s">
        <v>46</v>
      </c>
      <c r="G13" s="38">
        <v>891119</v>
      </c>
      <c r="H13" s="38">
        <v>1</v>
      </c>
      <c r="I13" s="38">
        <v>8.9111899999999995</v>
      </c>
      <c r="J13" s="36">
        <v>0.49225805239800002</v>
      </c>
      <c r="K13" s="36">
        <v>1.100978787E-3</v>
      </c>
      <c r="L13" s="68">
        <v>1.3534113762754899E-7</v>
      </c>
    </row>
    <row r="14" spans="2:12" ht="12.75" customHeight="1" x14ac:dyDescent="0.2">
      <c r="B14" s="64" t="s">
        <v>2123</v>
      </c>
      <c r="C14" s="33" t="s">
        <v>2124</v>
      </c>
      <c r="D14" s="33" t="s">
        <v>161</v>
      </c>
      <c r="E14" s="33" t="s">
        <v>2125</v>
      </c>
      <c r="F14" s="33" t="s">
        <v>46</v>
      </c>
      <c r="G14" s="38">
        <v>1899190</v>
      </c>
      <c r="H14" s="38">
        <v>1</v>
      </c>
      <c r="I14" s="38">
        <v>18.991900000000001</v>
      </c>
      <c r="J14" s="36">
        <v>0.36845745459899998</v>
      </c>
      <c r="K14" s="36">
        <v>2.346451936E-3</v>
      </c>
      <c r="L14" s="68">
        <v>2.8844468041963499E-7</v>
      </c>
    </row>
    <row r="15" spans="2:12" ht="12.75" customHeight="1" x14ac:dyDescent="0.2">
      <c r="B15" s="64" t="s">
        <v>2126</v>
      </c>
      <c r="C15" s="33" t="s">
        <v>2127</v>
      </c>
      <c r="D15" s="33" t="s">
        <v>161</v>
      </c>
      <c r="E15" s="33" t="s">
        <v>317</v>
      </c>
      <c r="F15" s="33" t="s">
        <v>46</v>
      </c>
      <c r="G15" s="38">
        <v>2426625</v>
      </c>
      <c r="H15" s="38">
        <v>17.8</v>
      </c>
      <c r="I15" s="38">
        <v>431.93925000000002</v>
      </c>
      <c r="J15" s="36">
        <v>0.23295581363500001</v>
      </c>
      <c r="K15" s="36">
        <v>5.3366155547999998E-2</v>
      </c>
      <c r="L15" s="68">
        <v>6.5601956058607502E-6</v>
      </c>
    </row>
    <row r="16" spans="2:12" ht="12.75" customHeight="1" x14ac:dyDescent="0.2">
      <c r="B16" s="64" t="s">
        <v>2128</v>
      </c>
      <c r="C16" s="33" t="s">
        <v>2129</v>
      </c>
      <c r="D16" s="33" t="s">
        <v>161</v>
      </c>
      <c r="E16" s="33" t="s">
        <v>1784</v>
      </c>
      <c r="F16" s="33" t="s">
        <v>46</v>
      </c>
      <c r="G16" s="38">
        <v>207200</v>
      </c>
      <c r="H16" s="38">
        <v>90</v>
      </c>
      <c r="I16" s="38">
        <v>186.48</v>
      </c>
      <c r="J16" s="36">
        <v>6.2787878786999998E-2</v>
      </c>
      <c r="K16" s="36">
        <v>2.3039630426000001E-2</v>
      </c>
      <c r="L16" s="68">
        <v>2.8322160502452899E-6</v>
      </c>
    </row>
    <row r="17" spans="2:12" ht="12.75" customHeight="1" x14ac:dyDescent="0.2">
      <c r="B17" s="64" t="s">
        <v>2130</v>
      </c>
      <c r="C17" s="33" t="s">
        <v>2131</v>
      </c>
      <c r="D17" s="33" t="s">
        <v>161</v>
      </c>
      <c r="E17" s="33" t="s">
        <v>1792</v>
      </c>
      <c r="F17" s="33" t="s">
        <v>46</v>
      </c>
      <c r="G17" s="38">
        <v>5000450</v>
      </c>
      <c r="H17" s="38">
        <v>27.8</v>
      </c>
      <c r="I17" s="38">
        <v>1390.1251</v>
      </c>
      <c r="J17" s="36">
        <v>0.18026045219100001</v>
      </c>
      <c r="K17" s="36">
        <v>0.17175015310299999</v>
      </c>
      <c r="L17" s="68">
        <v>2.1112905513024701E-5</v>
      </c>
    </row>
    <row r="18" spans="2:12" ht="12.75" customHeight="1" x14ac:dyDescent="0.2">
      <c r="B18" s="64" t="s">
        <v>2132</v>
      </c>
      <c r="C18" s="33" t="s">
        <v>2133</v>
      </c>
      <c r="D18" s="33" t="s">
        <v>161</v>
      </c>
      <c r="E18" s="33" t="s">
        <v>1674</v>
      </c>
      <c r="F18" s="33" t="s">
        <v>46</v>
      </c>
      <c r="G18" s="38">
        <v>1424000</v>
      </c>
      <c r="H18" s="38">
        <v>251.2</v>
      </c>
      <c r="I18" s="38">
        <v>3577.0880000000002</v>
      </c>
      <c r="J18" s="36">
        <v>0.35864545856300001</v>
      </c>
      <c r="K18" s="36">
        <v>0.441949729317</v>
      </c>
      <c r="L18" s="68">
        <v>5.4328003253645602E-5</v>
      </c>
    </row>
    <row r="19" spans="2:12" ht="12.75" customHeight="1" x14ac:dyDescent="0.2">
      <c r="B19" s="64" t="s">
        <v>2134</v>
      </c>
      <c r="C19" s="33" t="s">
        <v>2135</v>
      </c>
      <c r="D19" s="33" t="s">
        <v>161</v>
      </c>
      <c r="E19" s="33" t="s">
        <v>1257</v>
      </c>
      <c r="F19" s="33" t="s">
        <v>46</v>
      </c>
      <c r="G19" s="38">
        <v>720006</v>
      </c>
      <c r="H19" s="38">
        <v>95.4</v>
      </c>
      <c r="I19" s="38">
        <v>686.88572999999997</v>
      </c>
      <c r="J19" s="36">
        <v>0.33333611111099998</v>
      </c>
      <c r="K19" s="36">
        <v>8.4864829281000004E-2</v>
      </c>
      <c r="L19" s="68">
        <v>1.0432265064298901E-5</v>
      </c>
    </row>
    <row r="20" spans="2:12" ht="12.75" customHeight="1" x14ac:dyDescent="0.2">
      <c r="B20" s="64" t="s">
        <v>2136</v>
      </c>
      <c r="C20" s="33" t="s">
        <v>2137</v>
      </c>
      <c r="D20" s="33" t="s">
        <v>161</v>
      </c>
      <c r="E20" s="33" t="s">
        <v>1257</v>
      </c>
      <c r="F20" s="33" t="s">
        <v>46</v>
      </c>
      <c r="G20" s="38">
        <v>681150</v>
      </c>
      <c r="H20" s="38">
        <v>50</v>
      </c>
      <c r="I20" s="38">
        <v>340.57499999999999</v>
      </c>
      <c r="J20" s="36">
        <v>0.27002630690099999</v>
      </c>
      <c r="K20" s="36">
        <v>4.2078089513000003E-2</v>
      </c>
      <c r="L20" s="68">
        <v>5.1725760473632004E-6</v>
      </c>
    </row>
    <row r="21" spans="2:12" ht="12.75" customHeight="1" x14ac:dyDescent="0.2">
      <c r="B21" s="64" t="s">
        <v>2138</v>
      </c>
      <c r="C21" s="33" t="s">
        <v>2139</v>
      </c>
      <c r="D21" s="33" t="s">
        <v>161</v>
      </c>
      <c r="E21" s="33" t="s">
        <v>1257</v>
      </c>
      <c r="F21" s="33" t="s">
        <v>46</v>
      </c>
      <c r="G21" s="38">
        <v>1267275</v>
      </c>
      <c r="H21" s="38">
        <v>60</v>
      </c>
      <c r="I21" s="38">
        <v>760.36500000000001</v>
      </c>
      <c r="J21" s="36">
        <v>0.231136463121</v>
      </c>
      <c r="K21" s="36">
        <v>9.3943203503000006E-2</v>
      </c>
      <c r="L21" s="68">
        <v>1.15482515929041E-5</v>
      </c>
    </row>
    <row r="22" spans="2:12" ht="12.75" customHeight="1" x14ac:dyDescent="0.2">
      <c r="B22" s="63" t="s">
        <v>2140</v>
      </c>
      <c r="C22" s="75" t="s">
        <v>3403</v>
      </c>
      <c r="D22" s="75" t="s">
        <v>3403</v>
      </c>
      <c r="E22" s="75" t="s">
        <v>3403</v>
      </c>
      <c r="F22" s="75" t="s">
        <v>3403</v>
      </c>
      <c r="G22" s="75" t="s">
        <v>3403</v>
      </c>
      <c r="H22" s="75" t="s">
        <v>3403</v>
      </c>
      <c r="I22" s="37">
        <v>692.51865999999995</v>
      </c>
      <c r="J22" s="75" t="s">
        <v>3403</v>
      </c>
      <c r="K22" s="31">
        <v>8.5560778581000002E-2</v>
      </c>
      <c r="L22" s="67">
        <v>1.05178167307291E-5</v>
      </c>
    </row>
    <row r="23" spans="2:12" ht="12.75" customHeight="1" x14ac:dyDescent="0.2">
      <c r="B23" s="64" t="s">
        <v>2141</v>
      </c>
      <c r="C23" s="33" t="s">
        <v>2142</v>
      </c>
      <c r="D23" s="33" t="s">
        <v>267</v>
      </c>
      <c r="E23" s="33" t="s">
        <v>1418</v>
      </c>
      <c r="F23" s="33" t="s">
        <v>47</v>
      </c>
      <c r="G23" s="38">
        <v>201805</v>
      </c>
      <c r="H23" s="38">
        <v>5.0199999999999996</v>
      </c>
      <c r="I23" s="38">
        <v>36.743729999999999</v>
      </c>
      <c r="J23" s="36">
        <v>4.2475605546000002E-2</v>
      </c>
      <c r="K23" s="36">
        <v>4.5396930479999998E-3</v>
      </c>
      <c r="L23" s="68">
        <v>5.5805545823616104E-7</v>
      </c>
    </row>
    <row r="24" spans="2:12" ht="12.75" customHeight="1" x14ac:dyDescent="0.2">
      <c r="B24" s="64" t="s">
        <v>2143</v>
      </c>
      <c r="C24" s="33" t="s">
        <v>2144</v>
      </c>
      <c r="D24" s="33" t="s">
        <v>267</v>
      </c>
      <c r="E24" s="33" t="s">
        <v>1344</v>
      </c>
      <c r="F24" s="33" t="s">
        <v>47</v>
      </c>
      <c r="G24" s="38">
        <v>675000</v>
      </c>
      <c r="H24" s="38">
        <v>12</v>
      </c>
      <c r="I24" s="38">
        <v>293.78699999999998</v>
      </c>
      <c r="J24" s="36">
        <v>2.0210034051000001E-2</v>
      </c>
      <c r="K24" s="36">
        <v>3.6297425483000002E-2</v>
      </c>
      <c r="L24" s="68">
        <v>4.4619704888106701E-6</v>
      </c>
    </row>
    <row r="25" spans="2:12" ht="12.75" customHeight="1" x14ac:dyDescent="0.2">
      <c r="B25" s="64" t="s">
        <v>2145</v>
      </c>
      <c r="C25" s="33" t="s">
        <v>2146</v>
      </c>
      <c r="D25" s="33" t="s">
        <v>267</v>
      </c>
      <c r="E25" s="33" t="s">
        <v>1344</v>
      </c>
      <c r="F25" s="33" t="s">
        <v>47</v>
      </c>
      <c r="G25" s="38">
        <v>87500</v>
      </c>
      <c r="H25" s="38">
        <v>6.49</v>
      </c>
      <c r="I25" s="38">
        <v>20.596820000000001</v>
      </c>
      <c r="J25" s="36">
        <v>1.75E-3</v>
      </c>
      <c r="K25" s="36">
        <v>2.5447400290000001E-3</v>
      </c>
      <c r="L25" s="68">
        <v>3.12819842278063E-7</v>
      </c>
    </row>
    <row r="26" spans="2:12" ht="12.75" customHeight="1" x14ac:dyDescent="0.2">
      <c r="B26" s="64" t="s">
        <v>2147</v>
      </c>
      <c r="C26" s="33" t="s">
        <v>2148</v>
      </c>
      <c r="D26" s="33" t="s">
        <v>243</v>
      </c>
      <c r="E26" s="33" t="s">
        <v>1351</v>
      </c>
      <c r="F26" s="33" t="s">
        <v>47</v>
      </c>
      <c r="G26" s="38">
        <v>62498</v>
      </c>
      <c r="H26" s="38">
        <v>3</v>
      </c>
      <c r="I26" s="38">
        <v>6.8003900000000002</v>
      </c>
      <c r="J26" s="36">
        <v>5.2545106599999997E-4</v>
      </c>
      <c r="K26" s="36">
        <v>8.4018914800000003E-4</v>
      </c>
      <c r="L26" s="68">
        <v>1.03282784780821E-7</v>
      </c>
    </row>
    <row r="27" spans="2:12" ht="12.75" customHeight="1" thickBot="1" x14ac:dyDescent="0.25">
      <c r="B27" s="64" t="s">
        <v>1871</v>
      </c>
      <c r="C27" s="33" t="s">
        <v>2149</v>
      </c>
      <c r="D27" s="33" t="s">
        <v>267</v>
      </c>
      <c r="E27" s="33" t="s">
        <v>1351</v>
      </c>
      <c r="F27" s="33" t="s">
        <v>47</v>
      </c>
      <c r="G27" s="38">
        <v>80000</v>
      </c>
      <c r="H27" s="38">
        <v>45</v>
      </c>
      <c r="I27" s="38">
        <v>130.57198</v>
      </c>
      <c r="J27" s="36">
        <v>2.9491584600000001E-4</v>
      </c>
      <c r="K27" s="36">
        <v>1.6132186632000001E-2</v>
      </c>
      <c r="L27" s="68">
        <v>1.9830976912714901E-6</v>
      </c>
    </row>
    <row r="28" spans="2:12" ht="12.75" customHeight="1" x14ac:dyDescent="0.2">
      <c r="B28" s="80" t="s">
        <v>2150</v>
      </c>
      <c r="C28" s="81" t="s">
        <v>2151</v>
      </c>
      <c r="D28" s="81" t="s">
        <v>267</v>
      </c>
      <c r="E28" s="81" t="s">
        <v>1875</v>
      </c>
      <c r="F28" s="81" t="s">
        <v>47</v>
      </c>
      <c r="G28" s="82">
        <v>75000</v>
      </c>
      <c r="H28" s="82">
        <v>75</v>
      </c>
      <c r="I28" s="82">
        <v>204.01874000000001</v>
      </c>
      <c r="J28" s="95">
        <v>8.7385628229999998E-3</v>
      </c>
      <c r="K28" s="83">
        <v>2.5206544237999999E-2</v>
      </c>
      <c r="L28" s="84">
        <v>3.09859046535189E-6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B1:AZ10000"/>
  <sheetViews>
    <sheetView rightToLeft="1" workbookViewId="0">
      <selection activeCell="B7" sqref="B7:L24"/>
    </sheetView>
  </sheetViews>
  <sheetFormatPr defaultColWidth="9.140625" defaultRowHeight="12.75" customHeight="1" x14ac:dyDescent="0.2"/>
  <cols>
    <col min="1" max="1" width="9.140625" style="26"/>
    <col min="2" max="2" width="32.7109375" style="26" bestFit="1" customWidth="1"/>
    <col min="3" max="3" width="29" style="26" bestFit="1" customWidth="1"/>
    <col min="4" max="4" width="15" style="26" bestFit="1" customWidth="1"/>
    <col min="5" max="6" width="13.7109375" style="26" bestFit="1" customWidth="1"/>
    <col min="7" max="7" width="12.42578125" style="26" bestFit="1" customWidth="1"/>
    <col min="8" max="8" width="10.85546875" style="26" customWidth="1"/>
    <col min="9" max="9" width="13.7109375" style="26" bestFit="1" customWidth="1"/>
    <col min="10" max="10" width="29" style="26" bestFit="1" customWidth="1"/>
    <col min="11" max="11" width="34" style="26" bestFit="1" customWidth="1"/>
    <col min="12" max="12" width="30.140625" style="26" bestFit="1" customWidth="1"/>
    <col min="13" max="16384" width="9.140625" style="26"/>
  </cols>
  <sheetData>
    <row r="1" spans="2:12" ht="12.75" customHeight="1" x14ac:dyDescent="0.2">
      <c r="B1" s="25" t="s">
        <v>66</v>
      </c>
      <c r="C1" s="25" t="s">
        <v>1</v>
      </c>
    </row>
    <row r="2" spans="2:12" ht="12.75" customHeight="1" x14ac:dyDescent="0.2">
      <c r="B2" s="25" t="s">
        <v>2</v>
      </c>
      <c r="C2" s="25" t="s">
        <v>3</v>
      </c>
    </row>
    <row r="6" spans="2:12" ht="12.75" customHeight="1" thickBot="1" x14ac:dyDescent="0.25">
      <c r="B6" s="69" t="s">
        <v>2152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</row>
    <row r="7" spans="2:12" ht="12.75" customHeight="1" thickBot="1" x14ac:dyDescent="0.25">
      <c r="B7" s="79" t="s">
        <v>2153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</row>
    <row r="8" spans="2:12" ht="12.75" customHeight="1" x14ac:dyDescent="0.2">
      <c r="B8" s="62" t="s">
        <v>68</v>
      </c>
      <c r="C8" s="27" t="s">
        <v>69</v>
      </c>
      <c r="D8" s="27" t="s">
        <v>137</v>
      </c>
      <c r="E8" s="27" t="s">
        <v>305</v>
      </c>
      <c r="F8" s="27" t="s">
        <v>73</v>
      </c>
      <c r="G8" s="27" t="s">
        <v>140</v>
      </c>
      <c r="H8" s="27" t="s">
        <v>141</v>
      </c>
      <c r="I8" s="27" t="s">
        <v>76</v>
      </c>
      <c r="J8" s="27" t="s">
        <v>143</v>
      </c>
      <c r="K8" s="27" t="s">
        <v>77</v>
      </c>
      <c r="L8" s="65" t="s">
        <v>307</v>
      </c>
    </row>
    <row r="9" spans="2:12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28" t="s">
        <v>147</v>
      </c>
      <c r="H9" s="28" t="s">
        <v>148</v>
      </c>
      <c r="I9" s="28" t="s">
        <v>8</v>
      </c>
      <c r="J9" s="28" t="s">
        <v>9</v>
      </c>
      <c r="K9" s="28" t="s">
        <v>9</v>
      </c>
      <c r="L9" s="66" t="s">
        <v>9</v>
      </c>
    </row>
    <row r="10" spans="2:12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66" t="s">
        <v>86</v>
      </c>
    </row>
    <row r="11" spans="2:12" ht="12.75" customHeight="1" x14ac:dyDescent="0.2">
      <c r="B11" s="63" t="s">
        <v>2154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37">
        <v>7909.299</v>
      </c>
      <c r="J11" s="75" t="s">
        <v>3403</v>
      </c>
      <c r="K11" s="31">
        <v>1</v>
      </c>
      <c r="L11" s="67">
        <v>1.20124643E-4</v>
      </c>
    </row>
    <row r="12" spans="2:12" ht="12.75" customHeight="1" x14ac:dyDescent="0.2">
      <c r="B12" s="63" t="s">
        <v>2155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37">
        <v>7909.299</v>
      </c>
      <c r="J12" s="75" t="s">
        <v>3403</v>
      </c>
      <c r="K12" s="31">
        <v>1</v>
      </c>
      <c r="L12" s="67">
        <v>1.20124643E-4</v>
      </c>
    </row>
    <row r="13" spans="2:12" ht="12.75" customHeight="1" x14ac:dyDescent="0.2">
      <c r="B13" s="63" t="s">
        <v>2156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37">
        <v>7909.299</v>
      </c>
      <c r="J13" s="75" t="s">
        <v>3403</v>
      </c>
      <c r="K13" s="31">
        <v>1</v>
      </c>
      <c r="L13" s="67">
        <v>1.20124643E-4</v>
      </c>
    </row>
    <row r="14" spans="2:12" ht="12.75" customHeight="1" x14ac:dyDescent="0.2">
      <c r="B14" s="64" t="s">
        <v>2157</v>
      </c>
      <c r="C14" s="33" t="s">
        <v>2158</v>
      </c>
      <c r="D14" s="33" t="s">
        <v>161</v>
      </c>
      <c r="E14" s="33" t="s">
        <v>62</v>
      </c>
      <c r="F14" s="33" t="s">
        <v>46</v>
      </c>
      <c r="G14" s="38">
        <v>457</v>
      </c>
      <c r="H14" s="41">
        <v>17562</v>
      </c>
      <c r="I14" s="38">
        <v>8025.8339999999998</v>
      </c>
      <c r="J14" s="75" t="s">
        <v>3403</v>
      </c>
      <c r="K14" s="36">
        <v>1.0147339226900001</v>
      </c>
      <c r="L14" s="68">
        <v>1.21894551E-4</v>
      </c>
    </row>
    <row r="15" spans="2:12" ht="12.75" customHeight="1" x14ac:dyDescent="0.2">
      <c r="B15" s="64" t="s">
        <v>2159</v>
      </c>
      <c r="C15" s="33" t="s">
        <v>2160</v>
      </c>
      <c r="D15" s="33" t="s">
        <v>161</v>
      </c>
      <c r="E15" s="33" t="s">
        <v>62</v>
      </c>
      <c r="F15" s="33" t="s">
        <v>46</v>
      </c>
      <c r="G15" s="38">
        <v>-457</v>
      </c>
      <c r="H15" s="41">
        <v>255</v>
      </c>
      <c r="I15" s="38">
        <v>-116.535</v>
      </c>
      <c r="J15" s="75" t="s">
        <v>3403</v>
      </c>
      <c r="K15" s="36">
        <v>-1.473392269E-2</v>
      </c>
      <c r="L15" s="68">
        <v>-1.7699072147969499E-6</v>
      </c>
    </row>
    <row r="16" spans="2:12" ht="12.75" customHeight="1" x14ac:dyDescent="0.2">
      <c r="B16" s="63" t="s">
        <v>2161</v>
      </c>
      <c r="C16" s="75" t="s">
        <v>3403</v>
      </c>
      <c r="D16" s="75" t="s">
        <v>3403</v>
      </c>
      <c r="E16" s="75" t="s">
        <v>3403</v>
      </c>
      <c r="F16" s="75" t="s">
        <v>3403</v>
      </c>
      <c r="G16" s="75" t="s">
        <v>3403</v>
      </c>
      <c r="H16" s="75" t="s">
        <v>3403</v>
      </c>
      <c r="I16" s="75" t="s">
        <v>3403</v>
      </c>
      <c r="J16" s="75" t="s">
        <v>3403</v>
      </c>
      <c r="K16" s="75" t="s">
        <v>3403</v>
      </c>
      <c r="L16" s="76" t="s">
        <v>3403</v>
      </c>
    </row>
    <row r="17" spans="2:12" ht="12.75" customHeight="1" x14ac:dyDescent="0.2">
      <c r="B17" s="63" t="s">
        <v>2162</v>
      </c>
      <c r="C17" s="75" t="s">
        <v>3403</v>
      </c>
      <c r="D17" s="75" t="s">
        <v>3403</v>
      </c>
      <c r="E17" s="75" t="s">
        <v>3403</v>
      </c>
      <c r="F17" s="75" t="s">
        <v>3403</v>
      </c>
      <c r="G17" s="75" t="s">
        <v>3403</v>
      </c>
      <c r="H17" s="75" t="s">
        <v>3403</v>
      </c>
      <c r="I17" s="75" t="s">
        <v>3403</v>
      </c>
      <c r="J17" s="75" t="s">
        <v>3403</v>
      </c>
      <c r="K17" s="75" t="s">
        <v>3403</v>
      </c>
      <c r="L17" s="76" t="s">
        <v>3403</v>
      </c>
    </row>
    <row r="18" spans="2:12" ht="12.75" customHeight="1" x14ac:dyDescent="0.2">
      <c r="B18" s="63" t="s">
        <v>2163</v>
      </c>
      <c r="C18" s="75" t="s">
        <v>3403</v>
      </c>
      <c r="D18" s="75" t="s">
        <v>3403</v>
      </c>
      <c r="E18" s="75" t="s">
        <v>3403</v>
      </c>
      <c r="F18" s="75" t="s">
        <v>3403</v>
      </c>
      <c r="G18" s="75" t="s">
        <v>3403</v>
      </c>
      <c r="H18" s="75" t="s">
        <v>3403</v>
      </c>
      <c r="I18" s="75" t="s">
        <v>3403</v>
      </c>
      <c r="J18" s="75" t="s">
        <v>3403</v>
      </c>
      <c r="K18" s="75" t="s">
        <v>3403</v>
      </c>
      <c r="L18" s="76" t="s">
        <v>3403</v>
      </c>
    </row>
    <row r="19" spans="2:12" ht="12.75" customHeight="1" x14ac:dyDescent="0.2">
      <c r="B19" s="63" t="s">
        <v>2164</v>
      </c>
      <c r="C19" s="75" t="s">
        <v>3403</v>
      </c>
      <c r="D19" s="75" t="s">
        <v>3403</v>
      </c>
      <c r="E19" s="75" t="s">
        <v>3403</v>
      </c>
      <c r="F19" s="75" t="s">
        <v>3403</v>
      </c>
      <c r="G19" s="75" t="s">
        <v>3403</v>
      </c>
      <c r="H19" s="75" t="s">
        <v>3403</v>
      </c>
      <c r="I19" s="75" t="s">
        <v>3403</v>
      </c>
      <c r="J19" s="75" t="s">
        <v>3403</v>
      </c>
      <c r="K19" s="75" t="s">
        <v>3403</v>
      </c>
      <c r="L19" s="76" t="s">
        <v>3403</v>
      </c>
    </row>
    <row r="20" spans="2:12" ht="12.75" customHeight="1" x14ac:dyDescent="0.2">
      <c r="B20" s="63" t="s">
        <v>2165</v>
      </c>
      <c r="C20" s="75" t="s">
        <v>3403</v>
      </c>
      <c r="D20" s="75" t="s">
        <v>3403</v>
      </c>
      <c r="E20" s="75" t="s">
        <v>3403</v>
      </c>
      <c r="F20" s="75" t="s">
        <v>3403</v>
      </c>
      <c r="G20" s="75" t="s">
        <v>3403</v>
      </c>
      <c r="H20" s="75" t="s">
        <v>3403</v>
      </c>
      <c r="I20" s="75" t="s">
        <v>3403</v>
      </c>
      <c r="J20" s="75" t="s">
        <v>3403</v>
      </c>
      <c r="K20" s="75" t="s">
        <v>3403</v>
      </c>
      <c r="L20" s="76" t="s">
        <v>3403</v>
      </c>
    </row>
    <row r="21" spans="2:12" ht="12.75" customHeight="1" x14ac:dyDescent="0.2">
      <c r="B21" s="63" t="s">
        <v>2166</v>
      </c>
      <c r="C21" s="75" t="s">
        <v>3403</v>
      </c>
      <c r="D21" s="75" t="s">
        <v>3403</v>
      </c>
      <c r="E21" s="75" t="s">
        <v>3403</v>
      </c>
      <c r="F21" s="75" t="s">
        <v>3403</v>
      </c>
      <c r="G21" s="75" t="s">
        <v>3403</v>
      </c>
      <c r="H21" s="75" t="s">
        <v>3403</v>
      </c>
      <c r="I21" s="75" t="s">
        <v>3403</v>
      </c>
      <c r="J21" s="75" t="s">
        <v>3403</v>
      </c>
      <c r="K21" s="75" t="s">
        <v>3403</v>
      </c>
      <c r="L21" s="76" t="s">
        <v>3403</v>
      </c>
    </row>
    <row r="22" spans="2:12" ht="12.75" customHeight="1" x14ac:dyDescent="0.2">
      <c r="B22" s="63" t="s">
        <v>2167</v>
      </c>
      <c r="C22" s="75" t="s">
        <v>3403</v>
      </c>
      <c r="D22" s="75" t="s">
        <v>3403</v>
      </c>
      <c r="E22" s="75" t="s">
        <v>3403</v>
      </c>
      <c r="F22" s="75" t="s">
        <v>3403</v>
      </c>
      <c r="G22" s="75" t="s">
        <v>3403</v>
      </c>
      <c r="H22" s="75" t="s">
        <v>3403</v>
      </c>
      <c r="I22" s="75" t="s">
        <v>3403</v>
      </c>
      <c r="J22" s="75" t="s">
        <v>3403</v>
      </c>
      <c r="K22" s="75" t="s">
        <v>3403</v>
      </c>
      <c r="L22" s="76" t="s">
        <v>3403</v>
      </c>
    </row>
    <row r="23" spans="2:12" ht="12.75" customHeight="1" thickBot="1" x14ac:dyDescent="0.25">
      <c r="B23" s="63" t="s">
        <v>2168</v>
      </c>
      <c r="C23" s="75" t="s">
        <v>3403</v>
      </c>
      <c r="D23" s="75" t="s">
        <v>3403</v>
      </c>
      <c r="E23" s="75" t="s">
        <v>3403</v>
      </c>
      <c r="F23" s="75" t="s">
        <v>3403</v>
      </c>
      <c r="G23" s="75" t="s">
        <v>3403</v>
      </c>
      <c r="H23" s="75" t="s">
        <v>3403</v>
      </c>
      <c r="I23" s="75" t="s">
        <v>3403</v>
      </c>
      <c r="J23" s="75" t="s">
        <v>3403</v>
      </c>
      <c r="K23" s="75" t="s">
        <v>3403</v>
      </c>
      <c r="L23" s="76" t="s">
        <v>3403</v>
      </c>
    </row>
    <row r="24" spans="2:12" ht="12.75" customHeight="1" x14ac:dyDescent="0.2">
      <c r="B24" s="70" t="s">
        <v>2169</v>
      </c>
      <c r="C24" s="77" t="s">
        <v>3403</v>
      </c>
      <c r="D24" s="77" t="s">
        <v>3403</v>
      </c>
      <c r="E24" s="77" t="s">
        <v>3403</v>
      </c>
      <c r="F24" s="77" t="s">
        <v>3403</v>
      </c>
      <c r="G24" s="77" t="s">
        <v>3403</v>
      </c>
      <c r="H24" s="77" t="s">
        <v>3403</v>
      </c>
      <c r="I24" s="77" t="s">
        <v>3403</v>
      </c>
      <c r="J24" s="77" t="s">
        <v>3403</v>
      </c>
      <c r="K24" s="77" t="s">
        <v>3403</v>
      </c>
      <c r="L24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B1:AZ10000"/>
  <sheetViews>
    <sheetView rightToLeft="1" workbookViewId="0">
      <selection activeCell="B7" sqref="B7:K25"/>
    </sheetView>
  </sheetViews>
  <sheetFormatPr defaultColWidth="9.140625" defaultRowHeight="12.75" customHeight="1" x14ac:dyDescent="0.2"/>
  <cols>
    <col min="1" max="1" width="9.140625" style="26"/>
    <col min="2" max="2" width="32.7109375" style="26" bestFit="1" customWidth="1"/>
    <col min="3" max="3" width="29" style="26" bestFit="1" customWidth="1"/>
    <col min="4" max="4" width="15" style="26" bestFit="1" customWidth="1"/>
    <col min="5" max="5" width="13.7109375" style="26" bestFit="1" customWidth="1"/>
    <col min="6" max="6" width="15" style="26" bestFit="1" customWidth="1"/>
    <col min="7" max="7" width="12.42578125" style="26" bestFit="1" customWidth="1"/>
    <col min="8" max="8" width="11.28515625" style="26" bestFit="1" customWidth="1"/>
    <col min="9" max="9" width="15" style="26" bestFit="1" customWidth="1"/>
    <col min="10" max="10" width="34" style="26" bestFit="1" customWidth="1"/>
    <col min="11" max="11" width="30.140625" style="26" bestFit="1" customWidth="1"/>
    <col min="12" max="16384" width="9.140625" style="26"/>
  </cols>
  <sheetData>
    <row r="1" spans="2:11" ht="12.75" customHeight="1" x14ac:dyDescent="0.2">
      <c r="B1" s="25" t="s">
        <v>66</v>
      </c>
      <c r="C1" s="25" t="s">
        <v>1</v>
      </c>
    </row>
    <row r="2" spans="2:11" ht="12.75" customHeight="1" x14ac:dyDescent="0.2">
      <c r="B2" s="25" t="s">
        <v>2</v>
      </c>
      <c r="C2" s="25" t="s">
        <v>3</v>
      </c>
    </row>
    <row r="6" spans="2:11" ht="12.75" customHeight="1" thickBot="1" x14ac:dyDescent="0.25">
      <c r="B6" s="69" t="s">
        <v>2170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</row>
    <row r="7" spans="2:11" ht="12.75" customHeight="1" thickBot="1" x14ac:dyDescent="0.25">
      <c r="B7" s="79" t="s">
        <v>2171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</row>
    <row r="8" spans="2:11" ht="12.75" customHeight="1" x14ac:dyDescent="0.2">
      <c r="B8" s="62" t="s">
        <v>68</v>
      </c>
      <c r="C8" s="27" t="s">
        <v>69</v>
      </c>
      <c r="D8" s="27" t="s">
        <v>137</v>
      </c>
      <c r="E8" s="27" t="s">
        <v>305</v>
      </c>
      <c r="F8" s="27" t="s">
        <v>73</v>
      </c>
      <c r="G8" s="27" t="s">
        <v>140</v>
      </c>
      <c r="H8" s="27" t="s">
        <v>141</v>
      </c>
      <c r="I8" s="27" t="s">
        <v>76</v>
      </c>
      <c r="J8" s="27" t="s">
        <v>77</v>
      </c>
      <c r="K8" s="65" t="s">
        <v>307</v>
      </c>
    </row>
    <row r="9" spans="2:11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28" t="s">
        <v>147</v>
      </c>
      <c r="H9" s="28" t="s">
        <v>148</v>
      </c>
      <c r="I9" s="28" t="s">
        <v>8</v>
      </c>
      <c r="J9" s="28" t="s">
        <v>9</v>
      </c>
      <c r="K9" s="66" t="s">
        <v>9</v>
      </c>
    </row>
    <row r="10" spans="2:11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66" t="s">
        <v>85</v>
      </c>
    </row>
    <row r="11" spans="2:11" ht="12.75" customHeight="1" x14ac:dyDescent="0.2">
      <c r="B11" s="63" t="s">
        <v>2172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37">
        <v>643072.78665999998</v>
      </c>
      <c r="J11" s="31">
        <v>1</v>
      </c>
      <c r="K11" s="67">
        <v>9.7668439930000007E-3</v>
      </c>
    </row>
    <row r="12" spans="2:11" ht="12.75" customHeight="1" x14ac:dyDescent="0.2">
      <c r="B12" s="63" t="s">
        <v>2173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75" t="s">
        <v>3403</v>
      </c>
      <c r="K12" s="76" t="s">
        <v>3403</v>
      </c>
    </row>
    <row r="13" spans="2:11" ht="12.75" customHeight="1" x14ac:dyDescent="0.2">
      <c r="B13" s="63" t="s">
        <v>2174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37">
        <v>643072.78665999998</v>
      </c>
      <c r="J13" s="31">
        <v>1</v>
      </c>
      <c r="K13" s="67">
        <v>9.7668439930000007E-3</v>
      </c>
    </row>
    <row r="14" spans="2:11" ht="12.75" customHeight="1" x14ac:dyDescent="0.2">
      <c r="B14" s="64" t="s">
        <v>2175</v>
      </c>
      <c r="C14" s="33" t="s">
        <v>2176</v>
      </c>
      <c r="D14" s="33" t="s">
        <v>258</v>
      </c>
      <c r="E14" s="33" t="s">
        <v>2177</v>
      </c>
      <c r="F14" s="33" t="s">
        <v>47</v>
      </c>
      <c r="G14" s="38">
        <v>1754</v>
      </c>
      <c r="H14" s="41">
        <v>204770</v>
      </c>
      <c r="I14" s="38">
        <v>45043.155100000004</v>
      </c>
      <c r="J14" s="36">
        <v>7.0043634303999999E-2</v>
      </c>
      <c r="K14" s="68">
        <v>6.8410524800000005E-4</v>
      </c>
    </row>
    <row r="15" spans="2:11" ht="12.75" customHeight="1" x14ac:dyDescent="0.2">
      <c r="B15" s="64" t="s">
        <v>2178</v>
      </c>
      <c r="C15" s="33" t="s">
        <v>2179</v>
      </c>
      <c r="D15" s="33" t="s">
        <v>258</v>
      </c>
      <c r="E15" s="33" t="s">
        <v>2177</v>
      </c>
      <c r="F15" s="33" t="s">
        <v>47</v>
      </c>
      <c r="G15" s="38">
        <v>1318</v>
      </c>
      <c r="H15" s="41">
        <v>3801200</v>
      </c>
      <c r="I15" s="38">
        <v>28821.501680000001</v>
      </c>
      <c r="J15" s="36">
        <v>4.4818412904000002E-2</v>
      </c>
      <c r="K15" s="68">
        <v>4.3773444600000001E-4</v>
      </c>
    </row>
    <row r="16" spans="2:11" ht="12.75" customHeight="1" x14ac:dyDescent="0.2">
      <c r="B16" s="64" t="s">
        <v>2180</v>
      </c>
      <c r="C16" s="33" t="s">
        <v>2181</v>
      </c>
      <c r="D16" s="33" t="s">
        <v>258</v>
      </c>
      <c r="E16" s="33" t="s">
        <v>2177</v>
      </c>
      <c r="F16" s="33" t="s">
        <v>47</v>
      </c>
      <c r="G16" s="38">
        <v>1150</v>
      </c>
      <c r="H16" s="41">
        <v>1702350</v>
      </c>
      <c r="I16" s="38">
        <v>47980.12199</v>
      </c>
      <c r="J16" s="36">
        <v>7.4610717457E-2</v>
      </c>
      <c r="K16" s="68">
        <v>7.2871123699999997E-4</v>
      </c>
    </row>
    <row r="17" spans="2:11" ht="12.75" customHeight="1" x14ac:dyDescent="0.2">
      <c r="B17" s="64" t="s">
        <v>2182</v>
      </c>
      <c r="C17" s="33" t="s">
        <v>2183</v>
      </c>
      <c r="D17" s="33" t="s">
        <v>258</v>
      </c>
      <c r="E17" s="33" t="s">
        <v>2177</v>
      </c>
      <c r="F17" s="33" t="s">
        <v>47</v>
      </c>
      <c r="G17" s="38">
        <v>7770</v>
      </c>
      <c r="H17" s="41">
        <v>103370</v>
      </c>
      <c r="I17" s="38">
        <v>60341.020709999997</v>
      </c>
      <c r="J17" s="36">
        <v>9.3832334320000002E-2</v>
      </c>
      <c r="K17" s="68">
        <v>9.1644576999999996E-4</v>
      </c>
    </row>
    <row r="18" spans="2:11" ht="12.75" customHeight="1" x14ac:dyDescent="0.2">
      <c r="B18" s="64" t="s">
        <v>2184</v>
      </c>
      <c r="C18" s="33" t="s">
        <v>2185</v>
      </c>
      <c r="D18" s="33" t="s">
        <v>258</v>
      </c>
      <c r="E18" s="33" t="s">
        <v>2177</v>
      </c>
      <c r="F18" s="33" t="s">
        <v>47</v>
      </c>
      <c r="G18" s="38">
        <v>73</v>
      </c>
      <c r="H18" s="41">
        <v>1702350</v>
      </c>
      <c r="I18" s="38">
        <v>303.95710000000003</v>
      </c>
      <c r="J18" s="36">
        <v>4.7266360199999999E-4</v>
      </c>
      <c r="K18" s="68">
        <v>4.6164316666989096E-6</v>
      </c>
    </row>
    <row r="19" spans="2:11" ht="12.75" customHeight="1" x14ac:dyDescent="0.2">
      <c r="B19" s="64" t="s">
        <v>2186</v>
      </c>
      <c r="C19" s="33" t="s">
        <v>2187</v>
      </c>
      <c r="D19" s="33" t="s">
        <v>258</v>
      </c>
      <c r="E19" s="33" t="s">
        <v>2177</v>
      </c>
      <c r="F19" s="33" t="s">
        <v>50</v>
      </c>
      <c r="G19" s="38">
        <v>239</v>
      </c>
      <c r="H19" s="41">
        <v>127040</v>
      </c>
      <c r="I19" s="38">
        <v>4951.73398</v>
      </c>
      <c r="J19" s="36">
        <v>7.7001143299999996E-3</v>
      </c>
      <c r="K19" s="68">
        <v>7.5205815394149399E-5</v>
      </c>
    </row>
    <row r="20" spans="2:11" ht="12.75" customHeight="1" x14ac:dyDescent="0.2">
      <c r="B20" s="64" t="s">
        <v>2188</v>
      </c>
      <c r="C20" s="33" t="s">
        <v>2189</v>
      </c>
      <c r="D20" s="33" t="s">
        <v>2190</v>
      </c>
      <c r="E20" s="33" t="s">
        <v>2177</v>
      </c>
      <c r="F20" s="33" t="s">
        <v>51</v>
      </c>
      <c r="G20" s="38">
        <v>616</v>
      </c>
      <c r="H20" s="41">
        <v>758500</v>
      </c>
      <c r="I20" s="38">
        <v>6404.0961600000001</v>
      </c>
      <c r="J20" s="36">
        <v>9.9585867920000005E-3</v>
      </c>
      <c r="K20" s="68">
        <v>9.7263963597523693E-5</v>
      </c>
    </row>
    <row r="21" spans="2:11" ht="12.75" customHeight="1" x14ac:dyDescent="0.2">
      <c r="B21" s="64" t="s">
        <v>2191</v>
      </c>
      <c r="C21" s="33" t="s">
        <v>2192</v>
      </c>
      <c r="D21" s="33" t="s">
        <v>258</v>
      </c>
      <c r="E21" s="33" t="s">
        <v>2177</v>
      </c>
      <c r="F21" s="33" t="s">
        <v>48</v>
      </c>
      <c r="G21" s="38">
        <v>19760</v>
      </c>
      <c r="H21" s="41">
        <v>47980</v>
      </c>
      <c r="I21" s="38">
        <v>9853.6113399999995</v>
      </c>
      <c r="J21" s="36">
        <v>1.5322699925000001E-2</v>
      </c>
      <c r="K21" s="68">
        <v>1.4965441899999999E-4</v>
      </c>
    </row>
    <row r="22" spans="2:11" ht="12.75" customHeight="1" x14ac:dyDescent="0.2">
      <c r="B22" s="64" t="s">
        <v>2193</v>
      </c>
      <c r="C22" s="33" t="s">
        <v>2194</v>
      </c>
      <c r="D22" s="33" t="s">
        <v>258</v>
      </c>
      <c r="E22" s="33" t="s">
        <v>2195</v>
      </c>
      <c r="F22" s="33" t="s">
        <v>56</v>
      </c>
      <c r="G22" s="38">
        <v>2386</v>
      </c>
      <c r="H22" s="41">
        <v>3345000</v>
      </c>
      <c r="I22" s="38">
        <v>2396.9956000000002</v>
      </c>
      <c r="J22" s="36">
        <v>3.7274094769999999E-3</v>
      </c>
      <c r="K22" s="68">
        <v>3.6405026869837702E-5</v>
      </c>
    </row>
    <row r="23" spans="2:11" ht="12.75" customHeight="1" x14ac:dyDescent="0.2">
      <c r="B23" s="64" t="s">
        <v>2196</v>
      </c>
      <c r="C23" s="33" t="s">
        <v>2197</v>
      </c>
      <c r="D23" s="33" t="s">
        <v>258</v>
      </c>
      <c r="E23" s="33" t="s">
        <v>2195</v>
      </c>
      <c r="F23" s="33" t="s">
        <v>47</v>
      </c>
      <c r="G23" s="38">
        <v>15531</v>
      </c>
      <c r="H23" s="41">
        <v>482000</v>
      </c>
      <c r="I23" s="38">
        <v>400211.44177999999</v>
      </c>
      <c r="J23" s="36">
        <v>0.62234236945099997</v>
      </c>
      <c r="K23" s="68">
        <v>6.078320832E-3</v>
      </c>
    </row>
    <row r="24" spans="2:11" ht="12.75" customHeight="1" thickBot="1" x14ac:dyDescent="0.25">
      <c r="B24" s="64" t="s">
        <v>2198</v>
      </c>
      <c r="C24" s="33" t="s">
        <v>2199</v>
      </c>
      <c r="D24" s="33" t="s">
        <v>258</v>
      </c>
      <c r="E24" s="33" t="s">
        <v>2195</v>
      </c>
      <c r="F24" s="33" t="s">
        <v>56</v>
      </c>
      <c r="G24" s="38">
        <v>348</v>
      </c>
      <c r="H24" s="41">
        <v>236600</v>
      </c>
      <c r="I24" s="38">
        <v>1017.07102</v>
      </c>
      <c r="J24" s="36">
        <v>1.581579941E-3</v>
      </c>
      <c r="K24" s="68">
        <v>1.5447044546778999E-5</v>
      </c>
    </row>
    <row r="25" spans="2:11" ht="12.75" customHeight="1" x14ac:dyDescent="0.2">
      <c r="B25" s="80" t="s">
        <v>2200</v>
      </c>
      <c r="C25" s="81" t="s">
        <v>2201</v>
      </c>
      <c r="D25" s="81" t="s">
        <v>258</v>
      </c>
      <c r="E25" s="81" t="s">
        <v>2195</v>
      </c>
      <c r="F25" s="81" t="s">
        <v>47</v>
      </c>
      <c r="G25" s="82">
        <v>1970</v>
      </c>
      <c r="H25" s="93">
        <v>11801.56</v>
      </c>
      <c r="I25" s="82">
        <v>35748.080199999997</v>
      </c>
      <c r="J25" s="83">
        <v>5.5589477492000001E-2</v>
      </c>
      <c r="K25" s="84">
        <v>5.4293375400000002E-4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B1:AZ10000"/>
  <sheetViews>
    <sheetView rightToLeft="1" workbookViewId="0">
      <selection activeCell="B7" sqref="B7:Q35"/>
    </sheetView>
  </sheetViews>
  <sheetFormatPr defaultColWidth="9.140625" defaultRowHeight="12.75" customHeight="1" x14ac:dyDescent="0.2"/>
  <cols>
    <col min="1" max="1" width="9.140625" style="26"/>
    <col min="2" max="2" width="30.42578125" style="26" customWidth="1"/>
    <col min="3" max="3" width="26.28515625" style="26" bestFit="1" customWidth="1"/>
    <col min="4" max="4" width="11" style="26" bestFit="1" customWidth="1"/>
    <col min="5" max="6" width="10.85546875" style="26" customWidth="1"/>
    <col min="7" max="7" width="12.85546875" style="26" bestFit="1" customWidth="1"/>
    <col min="8" max="9" width="10.85546875" style="26" customWidth="1"/>
    <col min="10" max="10" width="11.7109375" style="26" bestFit="1" customWidth="1"/>
    <col min="11" max="11" width="13.28515625" style="26" bestFit="1" customWidth="1"/>
    <col min="12" max="12" width="12.7109375" style="26" bestFit="1" customWidth="1"/>
    <col min="13" max="14" width="12" style="26" customWidth="1"/>
    <col min="15" max="15" width="21.7109375" style="26" bestFit="1" customWidth="1"/>
    <col min="16" max="16" width="25.28515625" style="26" bestFit="1" customWidth="1"/>
    <col min="17" max="17" width="22.85546875" style="26" bestFit="1" customWidth="1"/>
    <col min="18" max="16384" width="9.140625" style="26"/>
  </cols>
  <sheetData>
    <row r="1" spans="2:17" ht="12.75" customHeight="1" x14ac:dyDescent="0.2">
      <c r="B1" s="25" t="s">
        <v>66</v>
      </c>
      <c r="C1" s="25" t="s">
        <v>1</v>
      </c>
    </row>
    <row r="2" spans="2:17" ht="12.75" customHeight="1" x14ac:dyDescent="0.2">
      <c r="B2" s="25" t="s">
        <v>2</v>
      </c>
      <c r="C2" s="25" t="s">
        <v>3</v>
      </c>
    </row>
    <row r="6" spans="2:17" ht="12.75" customHeight="1" thickBot="1" x14ac:dyDescent="0.25">
      <c r="B6" s="69" t="s">
        <v>2202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  <c r="O6" s="71" t="s">
        <v>3415</v>
      </c>
      <c r="P6" s="71" t="s">
        <v>3416</v>
      </c>
      <c r="Q6" s="71" t="s">
        <v>3417</v>
      </c>
    </row>
    <row r="7" spans="2:17" ht="12.75" customHeight="1" thickBot="1" x14ac:dyDescent="0.25">
      <c r="B7" s="79" t="s">
        <v>2203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  <c r="O7" s="85" t="s">
        <v>3403</v>
      </c>
      <c r="P7" s="85" t="s">
        <v>3403</v>
      </c>
      <c r="Q7" s="85" t="s">
        <v>3403</v>
      </c>
    </row>
    <row r="8" spans="2:17" ht="12.75" customHeight="1" x14ac:dyDescent="0.2">
      <c r="B8" s="62" t="s">
        <v>68</v>
      </c>
      <c r="C8" s="27" t="s">
        <v>69</v>
      </c>
      <c r="D8" s="27" t="s">
        <v>2204</v>
      </c>
      <c r="E8" s="27" t="s">
        <v>71</v>
      </c>
      <c r="F8" s="27" t="s">
        <v>72</v>
      </c>
      <c r="G8" s="27" t="s">
        <v>138</v>
      </c>
      <c r="H8" s="27" t="s">
        <v>139</v>
      </c>
      <c r="I8" s="27" t="s">
        <v>73</v>
      </c>
      <c r="J8" s="27" t="s">
        <v>74</v>
      </c>
      <c r="K8" s="27" t="s">
        <v>326</v>
      </c>
      <c r="L8" s="27" t="s">
        <v>140</v>
      </c>
      <c r="M8" s="27" t="s">
        <v>141</v>
      </c>
      <c r="N8" s="27" t="s">
        <v>76</v>
      </c>
      <c r="O8" s="27" t="s">
        <v>143</v>
      </c>
      <c r="P8" s="27" t="s">
        <v>77</v>
      </c>
      <c r="Q8" s="65" t="s">
        <v>307</v>
      </c>
    </row>
    <row r="9" spans="2:17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28" t="s">
        <v>145</v>
      </c>
      <c r="H9" s="28" t="s">
        <v>146</v>
      </c>
      <c r="I9" s="86" t="s">
        <v>3403</v>
      </c>
      <c r="J9" s="28" t="s">
        <v>9</v>
      </c>
      <c r="K9" s="28" t="s">
        <v>9</v>
      </c>
      <c r="L9" s="28" t="s">
        <v>147</v>
      </c>
      <c r="M9" s="28" t="s">
        <v>148</v>
      </c>
      <c r="N9" s="28" t="s">
        <v>8</v>
      </c>
      <c r="O9" s="28" t="s">
        <v>9</v>
      </c>
      <c r="P9" s="28" t="s">
        <v>9</v>
      </c>
      <c r="Q9" s="66" t="s">
        <v>9</v>
      </c>
    </row>
    <row r="10" spans="2:17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28" t="s">
        <v>151</v>
      </c>
      <c r="P10" s="28" t="s">
        <v>152</v>
      </c>
      <c r="Q10" s="66" t="s">
        <v>153</v>
      </c>
    </row>
    <row r="11" spans="2:17" ht="12.75" customHeight="1" x14ac:dyDescent="0.2">
      <c r="B11" s="63" t="s">
        <v>2205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37">
        <v>2.6075497531959999</v>
      </c>
      <c r="I11" s="75" t="s">
        <v>3403</v>
      </c>
      <c r="J11" s="75" t="s">
        <v>3403</v>
      </c>
      <c r="K11" s="75" t="s">
        <v>3403</v>
      </c>
      <c r="L11" s="75" t="s">
        <v>3403</v>
      </c>
      <c r="M11" s="75" t="s">
        <v>3403</v>
      </c>
      <c r="N11" s="37">
        <v>124977.83575</v>
      </c>
      <c r="O11" s="75" t="s">
        <v>3403</v>
      </c>
      <c r="P11" s="31">
        <v>1</v>
      </c>
      <c r="Q11" s="67">
        <v>1.8981350940000001E-3</v>
      </c>
    </row>
    <row r="12" spans="2:17" ht="12.75" customHeight="1" x14ac:dyDescent="0.2">
      <c r="B12" s="63" t="s">
        <v>2206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37">
        <v>2.6075497531959999</v>
      </c>
      <c r="I12" s="75" t="s">
        <v>3403</v>
      </c>
      <c r="J12" s="75" t="s">
        <v>3403</v>
      </c>
      <c r="K12" s="75" t="s">
        <v>3403</v>
      </c>
      <c r="L12" s="75" t="s">
        <v>3403</v>
      </c>
      <c r="M12" s="75" t="s">
        <v>3403</v>
      </c>
      <c r="N12" s="37">
        <v>124977.83575</v>
      </c>
      <c r="O12" s="75" t="s">
        <v>3403</v>
      </c>
      <c r="P12" s="31">
        <v>1</v>
      </c>
      <c r="Q12" s="67">
        <v>1.8981350940000001E-3</v>
      </c>
    </row>
    <row r="13" spans="2:17" ht="12.75" customHeight="1" x14ac:dyDescent="0.2">
      <c r="B13" s="63" t="s">
        <v>2207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37">
        <v>2.6075497531959999</v>
      </c>
      <c r="I13" s="75" t="s">
        <v>3403</v>
      </c>
      <c r="J13" s="75" t="s">
        <v>3403</v>
      </c>
      <c r="K13" s="75" t="s">
        <v>3403</v>
      </c>
      <c r="L13" s="75" t="s">
        <v>3403</v>
      </c>
      <c r="M13" s="75" t="s">
        <v>3403</v>
      </c>
      <c r="N13" s="37">
        <v>124977.83575</v>
      </c>
      <c r="O13" s="75" t="s">
        <v>3403</v>
      </c>
      <c r="P13" s="31">
        <v>1</v>
      </c>
      <c r="Q13" s="67">
        <v>1.8981350940000001E-3</v>
      </c>
    </row>
    <row r="14" spans="2:17" ht="12.75" customHeight="1" x14ac:dyDescent="0.2">
      <c r="B14" s="96" t="s">
        <v>3403</v>
      </c>
      <c r="C14" s="75" t="s">
        <v>3403</v>
      </c>
      <c r="D14" s="75" t="s">
        <v>3403</v>
      </c>
      <c r="E14" s="75" t="s">
        <v>3403</v>
      </c>
      <c r="F14" s="75" t="s">
        <v>3403</v>
      </c>
      <c r="G14" s="75" t="s">
        <v>3403</v>
      </c>
      <c r="H14" s="75" t="s">
        <v>3403</v>
      </c>
      <c r="I14" s="75" t="s">
        <v>3403</v>
      </c>
      <c r="J14" s="75" t="s">
        <v>3403</v>
      </c>
      <c r="K14" s="75" t="s">
        <v>3403</v>
      </c>
      <c r="L14" s="75" t="s">
        <v>3403</v>
      </c>
      <c r="M14" s="75" t="s">
        <v>3403</v>
      </c>
      <c r="N14" s="37">
        <v>124977.83575</v>
      </c>
      <c r="O14" s="75" t="s">
        <v>3403</v>
      </c>
      <c r="P14" s="31">
        <v>1</v>
      </c>
      <c r="Q14" s="67">
        <v>1.8981350940000001E-3</v>
      </c>
    </row>
    <row r="15" spans="2:17" ht="12.75" customHeight="1" x14ac:dyDescent="0.2">
      <c r="B15" s="64" t="s">
        <v>2208</v>
      </c>
      <c r="C15" s="33" t="s">
        <v>2209</v>
      </c>
      <c r="D15" s="33" t="s">
        <v>62</v>
      </c>
      <c r="E15" s="33" t="s">
        <v>92</v>
      </c>
      <c r="F15" s="33" t="s">
        <v>93</v>
      </c>
      <c r="G15" s="42">
        <v>45039</v>
      </c>
      <c r="H15" s="39">
        <v>0.31</v>
      </c>
      <c r="I15" s="33" t="s">
        <v>46</v>
      </c>
      <c r="J15" s="36">
        <v>4.8899999999999999E-2</v>
      </c>
      <c r="K15" s="36">
        <v>4.9599999999999998E-2</v>
      </c>
      <c r="L15" s="38">
        <v>29780000</v>
      </c>
      <c r="M15" s="38">
        <v>103.32</v>
      </c>
      <c r="N15" s="38">
        <v>30768.696</v>
      </c>
      <c r="O15" s="36">
        <v>2.1191732519999999E-2</v>
      </c>
      <c r="P15" s="36">
        <v>0.246193221504</v>
      </c>
      <c r="Q15" s="68">
        <v>4.6730799300000002E-4</v>
      </c>
    </row>
    <row r="16" spans="2:17" ht="12.75" customHeight="1" x14ac:dyDescent="0.2">
      <c r="B16" s="64" t="s">
        <v>2210</v>
      </c>
      <c r="C16" s="33" t="s">
        <v>2211</v>
      </c>
      <c r="D16" s="33" t="s">
        <v>62</v>
      </c>
      <c r="E16" s="33" t="s">
        <v>92</v>
      </c>
      <c r="F16" s="33" t="s">
        <v>93</v>
      </c>
      <c r="G16" s="42">
        <v>44054</v>
      </c>
      <c r="H16" s="39">
        <v>3.5</v>
      </c>
      <c r="I16" s="33" t="s">
        <v>46</v>
      </c>
      <c r="J16" s="36">
        <v>5.0000000000000001E-4</v>
      </c>
      <c r="K16" s="36">
        <v>2.12E-2</v>
      </c>
      <c r="L16" s="38">
        <v>56129527.009999998</v>
      </c>
      <c r="M16" s="38">
        <v>103.01</v>
      </c>
      <c r="N16" s="38">
        <v>57819.025750000001</v>
      </c>
      <c r="O16" s="36">
        <v>4.7542508274999999E-2</v>
      </c>
      <c r="P16" s="36">
        <v>0.462634237527</v>
      </c>
      <c r="Q16" s="68">
        <v>8.7814228100000001E-4</v>
      </c>
    </row>
    <row r="17" spans="2:17" ht="12.75" customHeight="1" x14ac:dyDescent="0.2">
      <c r="B17" s="64" t="s">
        <v>2212</v>
      </c>
      <c r="C17" s="33" t="s">
        <v>2213</v>
      </c>
      <c r="D17" s="33" t="s">
        <v>62</v>
      </c>
      <c r="E17" s="33" t="s">
        <v>362</v>
      </c>
      <c r="F17" s="33" t="s">
        <v>363</v>
      </c>
      <c r="G17" s="42">
        <v>43690</v>
      </c>
      <c r="H17" s="39">
        <v>0.6</v>
      </c>
      <c r="I17" s="33" t="s">
        <v>46</v>
      </c>
      <c r="J17" s="36">
        <v>4.99E-2</v>
      </c>
      <c r="K17" s="36">
        <v>4.9700000000000001E-2</v>
      </c>
      <c r="L17" s="38">
        <v>24700000</v>
      </c>
      <c r="M17" s="38">
        <v>107.3</v>
      </c>
      <c r="N17" s="38">
        <v>26503.1</v>
      </c>
      <c r="O17" s="36">
        <v>3.4326853938000002E-2</v>
      </c>
      <c r="P17" s="36">
        <v>0.21206240163199999</v>
      </c>
      <c r="Q17" s="68">
        <v>4.0252308599999999E-4</v>
      </c>
    </row>
    <row r="18" spans="2:17" ht="12.75" customHeight="1" x14ac:dyDescent="0.2">
      <c r="B18" s="64" t="s">
        <v>2214</v>
      </c>
      <c r="C18" s="33" t="s">
        <v>2215</v>
      </c>
      <c r="D18" s="33" t="s">
        <v>62</v>
      </c>
      <c r="E18" s="33" t="s">
        <v>318</v>
      </c>
      <c r="F18" s="33" t="s">
        <v>319</v>
      </c>
      <c r="G18" s="42">
        <v>45260</v>
      </c>
      <c r="H18" s="39">
        <v>9.92</v>
      </c>
      <c r="I18" s="33" t="s">
        <v>46</v>
      </c>
      <c r="J18" s="36">
        <v>4.9099999999999998E-2</v>
      </c>
      <c r="K18" s="36">
        <v>4.9099999999999998E-2</v>
      </c>
      <c r="L18" s="38">
        <v>9830000</v>
      </c>
      <c r="M18" s="38">
        <v>100.58</v>
      </c>
      <c r="N18" s="38">
        <v>9887.0139999999992</v>
      </c>
      <c r="O18" s="36">
        <v>1.8578016328000001E-2</v>
      </c>
      <c r="P18" s="36">
        <v>7.9110139334999996E-2</v>
      </c>
      <c r="Q18" s="68">
        <v>1.5016173100000001E-4</v>
      </c>
    </row>
    <row r="19" spans="2:17" ht="12.75" customHeight="1" x14ac:dyDescent="0.2">
      <c r="B19" s="63" t="s">
        <v>2216</v>
      </c>
      <c r="C19" s="75" t="s">
        <v>3403</v>
      </c>
      <c r="D19" s="75" t="s">
        <v>3403</v>
      </c>
      <c r="E19" s="75" t="s">
        <v>3403</v>
      </c>
      <c r="F19" s="75" t="s">
        <v>3403</v>
      </c>
      <c r="G19" s="75" t="s">
        <v>3403</v>
      </c>
      <c r="H19" s="75" t="s">
        <v>3403</v>
      </c>
      <c r="I19" s="75" t="s">
        <v>3403</v>
      </c>
      <c r="J19" s="75" t="s">
        <v>3403</v>
      </c>
      <c r="K19" s="75" t="s">
        <v>3403</v>
      </c>
      <c r="L19" s="75" t="s">
        <v>3403</v>
      </c>
      <c r="M19" s="75" t="s">
        <v>3403</v>
      </c>
      <c r="N19" s="75" t="s">
        <v>3403</v>
      </c>
      <c r="O19" s="75" t="s">
        <v>3403</v>
      </c>
      <c r="P19" s="75" t="s">
        <v>3403</v>
      </c>
      <c r="Q19" s="76" t="s">
        <v>3403</v>
      </c>
    </row>
    <row r="20" spans="2:17" ht="12.75" customHeight="1" x14ac:dyDescent="0.2">
      <c r="B20" s="96" t="s">
        <v>3403</v>
      </c>
      <c r="C20" s="75" t="s">
        <v>3403</v>
      </c>
      <c r="D20" s="75" t="s">
        <v>3403</v>
      </c>
      <c r="E20" s="75" t="s">
        <v>3403</v>
      </c>
      <c r="F20" s="75" t="s">
        <v>3403</v>
      </c>
      <c r="G20" s="75" t="s">
        <v>3403</v>
      </c>
      <c r="H20" s="75" t="s">
        <v>3403</v>
      </c>
      <c r="I20" s="75" t="s">
        <v>3403</v>
      </c>
      <c r="J20" s="75" t="s">
        <v>3403</v>
      </c>
      <c r="K20" s="75" t="s">
        <v>3403</v>
      </c>
      <c r="L20" s="75" t="s">
        <v>3403</v>
      </c>
      <c r="M20" s="75" t="s">
        <v>3403</v>
      </c>
      <c r="N20" s="75" t="s">
        <v>3403</v>
      </c>
      <c r="O20" s="75" t="s">
        <v>3403</v>
      </c>
      <c r="P20" s="97" t="s">
        <v>3403</v>
      </c>
      <c r="Q20" s="98" t="s">
        <v>3403</v>
      </c>
    </row>
    <row r="21" spans="2:17" ht="12.75" customHeight="1" x14ac:dyDescent="0.2">
      <c r="B21" s="63" t="s">
        <v>2217</v>
      </c>
      <c r="C21" s="75" t="s">
        <v>3403</v>
      </c>
      <c r="D21" s="75" t="s">
        <v>3403</v>
      </c>
      <c r="E21" s="75" t="s">
        <v>3403</v>
      </c>
      <c r="F21" s="75" t="s">
        <v>3403</v>
      </c>
      <c r="G21" s="75" t="s">
        <v>3403</v>
      </c>
      <c r="H21" s="75" t="s">
        <v>3403</v>
      </c>
      <c r="I21" s="75" t="s">
        <v>3403</v>
      </c>
      <c r="J21" s="75" t="s">
        <v>3403</v>
      </c>
      <c r="K21" s="75" t="s">
        <v>3403</v>
      </c>
      <c r="L21" s="75" t="s">
        <v>3403</v>
      </c>
      <c r="M21" s="75" t="s">
        <v>3403</v>
      </c>
      <c r="N21" s="75" t="s">
        <v>3403</v>
      </c>
      <c r="O21" s="75" t="s">
        <v>3403</v>
      </c>
      <c r="P21" s="75" t="s">
        <v>3403</v>
      </c>
      <c r="Q21" s="76" t="s">
        <v>3403</v>
      </c>
    </row>
    <row r="22" spans="2:17" ht="12.75" customHeight="1" x14ac:dyDescent="0.2">
      <c r="B22" s="63" t="s">
        <v>2218</v>
      </c>
      <c r="C22" s="75" t="s">
        <v>3403</v>
      </c>
      <c r="D22" s="75" t="s">
        <v>3403</v>
      </c>
      <c r="E22" s="75" t="s">
        <v>3403</v>
      </c>
      <c r="F22" s="75" t="s">
        <v>3403</v>
      </c>
      <c r="G22" s="75" t="s">
        <v>3403</v>
      </c>
      <c r="H22" s="75" t="s">
        <v>3403</v>
      </c>
      <c r="I22" s="75" t="s">
        <v>3403</v>
      </c>
      <c r="J22" s="75" t="s">
        <v>3403</v>
      </c>
      <c r="K22" s="75" t="s">
        <v>3403</v>
      </c>
      <c r="L22" s="75" t="s">
        <v>3403</v>
      </c>
      <c r="M22" s="75" t="s">
        <v>3403</v>
      </c>
      <c r="N22" s="75" t="s">
        <v>3403</v>
      </c>
      <c r="O22" s="75" t="s">
        <v>3403</v>
      </c>
      <c r="P22" s="75" t="s">
        <v>3403</v>
      </c>
      <c r="Q22" s="76" t="s">
        <v>3403</v>
      </c>
    </row>
    <row r="23" spans="2:17" ht="12.75" customHeight="1" x14ac:dyDescent="0.2">
      <c r="B23" s="63" t="s">
        <v>2219</v>
      </c>
      <c r="C23" s="75" t="s">
        <v>3403</v>
      </c>
      <c r="D23" s="75" t="s">
        <v>3403</v>
      </c>
      <c r="E23" s="75" t="s">
        <v>3403</v>
      </c>
      <c r="F23" s="75" t="s">
        <v>3403</v>
      </c>
      <c r="G23" s="75" t="s">
        <v>3403</v>
      </c>
      <c r="H23" s="75" t="s">
        <v>3403</v>
      </c>
      <c r="I23" s="75" t="s">
        <v>3403</v>
      </c>
      <c r="J23" s="75" t="s">
        <v>3403</v>
      </c>
      <c r="K23" s="75" t="s">
        <v>3403</v>
      </c>
      <c r="L23" s="75" t="s">
        <v>3403</v>
      </c>
      <c r="M23" s="75" t="s">
        <v>3403</v>
      </c>
      <c r="N23" s="75" t="s">
        <v>3403</v>
      </c>
      <c r="O23" s="75" t="s">
        <v>3403</v>
      </c>
      <c r="P23" s="75" t="s">
        <v>3403</v>
      </c>
      <c r="Q23" s="76" t="s">
        <v>3403</v>
      </c>
    </row>
    <row r="24" spans="2:17" ht="12.75" customHeight="1" x14ac:dyDescent="0.2">
      <c r="B24" s="63" t="s">
        <v>2220</v>
      </c>
      <c r="C24" s="75" t="s">
        <v>3403</v>
      </c>
      <c r="D24" s="75" t="s">
        <v>3403</v>
      </c>
      <c r="E24" s="75" t="s">
        <v>3403</v>
      </c>
      <c r="F24" s="75" t="s">
        <v>3403</v>
      </c>
      <c r="G24" s="75" t="s">
        <v>3403</v>
      </c>
      <c r="H24" s="75" t="s">
        <v>3403</v>
      </c>
      <c r="I24" s="75" t="s">
        <v>3403</v>
      </c>
      <c r="J24" s="75" t="s">
        <v>3403</v>
      </c>
      <c r="K24" s="75" t="s">
        <v>3403</v>
      </c>
      <c r="L24" s="75" t="s">
        <v>3403</v>
      </c>
      <c r="M24" s="75" t="s">
        <v>3403</v>
      </c>
      <c r="N24" s="75" t="s">
        <v>3403</v>
      </c>
      <c r="O24" s="75" t="s">
        <v>3403</v>
      </c>
      <c r="P24" s="75" t="s">
        <v>3403</v>
      </c>
      <c r="Q24" s="76" t="s">
        <v>3403</v>
      </c>
    </row>
    <row r="25" spans="2:17" ht="12.75" customHeight="1" x14ac:dyDescent="0.2">
      <c r="B25" s="63" t="s">
        <v>2221</v>
      </c>
      <c r="C25" s="75" t="s">
        <v>3403</v>
      </c>
      <c r="D25" s="75" t="s">
        <v>3403</v>
      </c>
      <c r="E25" s="75" t="s">
        <v>3403</v>
      </c>
      <c r="F25" s="75" t="s">
        <v>3403</v>
      </c>
      <c r="G25" s="75" t="s">
        <v>3403</v>
      </c>
      <c r="H25" s="75" t="s">
        <v>3403</v>
      </c>
      <c r="I25" s="75" t="s">
        <v>3403</v>
      </c>
      <c r="J25" s="75" t="s">
        <v>3403</v>
      </c>
      <c r="K25" s="75" t="s">
        <v>3403</v>
      </c>
      <c r="L25" s="75" t="s">
        <v>3403</v>
      </c>
      <c r="M25" s="75" t="s">
        <v>3403</v>
      </c>
      <c r="N25" s="75" t="s">
        <v>3403</v>
      </c>
      <c r="O25" s="75" t="s">
        <v>3403</v>
      </c>
      <c r="P25" s="75" t="s">
        <v>3403</v>
      </c>
      <c r="Q25" s="76" t="s">
        <v>3403</v>
      </c>
    </row>
    <row r="26" spans="2:17" ht="12.75" customHeight="1" x14ac:dyDescent="0.2">
      <c r="B26" s="63" t="s">
        <v>2222</v>
      </c>
      <c r="C26" s="75" t="s">
        <v>3403</v>
      </c>
      <c r="D26" s="75" t="s">
        <v>3403</v>
      </c>
      <c r="E26" s="75" t="s">
        <v>3403</v>
      </c>
      <c r="F26" s="75" t="s">
        <v>3403</v>
      </c>
      <c r="G26" s="75" t="s">
        <v>3403</v>
      </c>
      <c r="H26" s="75" t="s">
        <v>3403</v>
      </c>
      <c r="I26" s="75" t="s">
        <v>3403</v>
      </c>
      <c r="J26" s="75" t="s">
        <v>3403</v>
      </c>
      <c r="K26" s="75" t="s">
        <v>3403</v>
      </c>
      <c r="L26" s="75" t="s">
        <v>3403</v>
      </c>
      <c r="M26" s="75" t="s">
        <v>3403</v>
      </c>
      <c r="N26" s="75" t="s">
        <v>3403</v>
      </c>
      <c r="O26" s="75" t="s">
        <v>3403</v>
      </c>
      <c r="P26" s="75" t="s">
        <v>3403</v>
      </c>
      <c r="Q26" s="76" t="s">
        <v>3403</v>
      </c>
    </row>
    <row r="27" spans="2:17" ht="12.75" customHeight="1" x14ac:dyDescent="0.2">
      <c r="B27" s="63" t="s">
        <v>2223</v>
      </c>
      <c r="C27" s="75" t="s">
        <v>3403</v>
      </c>
      <c r="D27" s="75" t="s">
        <v>3403</v>
      </c>
      <c r="E27" s="75" t="s">
        <v>3403</v>
      </c>
      <c r="F27" s="75" t="s">
        <v>3403</v>
      </c>
      <c r="G27" s="75" t="s">
        <v>3403</v>
      </c>
      <c r="H27" s="75" t="s">
        <v>3403</v>
      </c>
      <c r="I27" s="75" t="s">
        <v>3403</v>
      </c>
      <c r="J27" s="75" t="s">
        <v>3403</v>
      </c>
      <c r="K27" s="75" t="s">
        <v>3403</v>
      </c>
      <c r="L27" s="75" t="s">
        <v>3403</v>
      </c>
      <c r="M27" s="75" t="s">
        <v>3403</v>
      </c>
      <c r="N27" s="75" t="s">
        <v>3403</v>
      </c>
      <c r="O27" s="75" t="s">
        <v>3403</v>
      </c>
      <c r="P27" s="75" t="s">
        <v>3403</v>
      </c>
      <c r="Q27" s="76" t="s">
        <v>3403</v>
      </c>
    </row>
    <row r="28" spans="2:17" ht="12.75" customHeight="1" x14ac:dyDescent="0.2">
      <c r="B28" s="96" t="s">
        <v>3403</v>
      </c>
      <c r="C28" s="75" t="s">
        <v>3403</v>
      </c>
      <c r="D28" s="75" t="s">
        <v>3403</v>
      </c>
      <c r="E28" s="75" t="s">
        <v>3403</v>
      </c>
      <c r="F28" s="75" t="s">
        <v>3403</v>
      </c>
      <c r="G28" s="75" t="s">
        <v>3403</v>
      </c>
      <c r="H28" s="75" t="s">
        <v>3403</v>
      </c>
      <c r="I28" s="75" t="s">
        <v>3403</v>
      </c>
      <c r="J28" s="75" t="s">
        <v>3403</v>
      </c>
      <c r="K28" s="75" t="s">
        <v>3403</v>
      </c>
      <c r="L28" s="75" t="s">
        <v>3403</v>
      </c>
      <c r="M28" s="75" t="s">
        <v>3403</v>
      </c>
      <c r="N28" s="75" t="s">
        <v>3403</v>
      </c>
      <c r="O28" s="75" t="s">
        <v>3403</v>
      </c>
      <c r="P28" s="75" t="s">
        <v>3403</v>
      </c>
      <c r="Q28" s="76" t="s">
        <v>3403</v>
      </c>
    </row>
    <row r="29" spans="2:17" ht="12.75" customHeight="1" x14ac:dyDescent="0.2">
      <c r="B29" s="63" t="s">
        <v>2224</v>
      </c>
      <c r="C29" s="75" t="s">
        <v>3403</v>
      </c>
      <c r="D29" s="75" t="s">
        <v>3403</v>
      </c>
      <c r="E29" s="75" t="s">
        <v>3403</v>
      </c>
      <c r="F29" s="75" t="s">
        <v>3403</v>
      </c>
      <c r="G29" s="75" t="s">
        <v>3403</v>
      </c>
      <c r="H29" s="75" t="s">
        <v>3403</v>
      </c>
      <c r="I29" s="75" t="s">
        <v>3403</v>
      </c>
      <c r="J29" s="75" t="s">
        <v>3403</v>
      </c>
      <c r="K29" s="75" t="s">
        <v>3403</v>
      </c>
      <c r="L29" s="75" t="s">
        <v>3403</v>
      </c>
      <c r="M29" s="75" t="s">
        <v>3403</v>
      </c>
      <c r="N29" s="75" t="s">
        <v>3403</v>
      </c>
      <c r="O29" s="75" t="s">
        <v>3403</v>
      </c>
      <c r="P29" s="75" t="s">
        <v>3403</v>
      </c>
      <c r="Q29" s="76" t="s">
        <v>3403</v>
      </c>
    </row>
    <row r="30" spans="2:17" ht="12.75" customHeight="1" x14ac:dyDescent="0.2">
      <c r="B30" s="96" t="s">
        <v>3403</v>
      </c>
      <c r="C30" s="75" t="s">
        <v>3403</v>
      </c>
      <c r="D30" s="75" t="s">
        <v>3403</v>
      </c>
      <c r="E30" s="75" t="s">
        <v>3403</v>
      </c>
      <c r="F30" s="75" t="s">
        <v>3403</v>
      </c>
      <c r="G30" s="75" t="s">
        <v>3403</v>
      </c>
      <c r="H30" s="75" t="s">
        <v>3403</v>
      </c>
      <c r="I30" s="75" t="s">
        <v>3403</v>
      </c>
      <c r="J30" s="75" t="s">
        <v>3403</v>
      </c>
      <c r="K30" s="75" t="s">
        <v>3403</v>
      </c>
      <c r="L30" s="75" t="s">
        <v>3403</v>
      </c>
      <c r="M30" s="75" t="s">
        <v>3403</v>
      </c>
      <c r="N30" s="75" t="s">
        <v>3403</v>
      </c>
      <c r="O30" s="75" t="s">
        <v>3403</v>
      </c>
      <c r="P30" s="75" t="s">
        <v>3403</v>
      </c>
      <c r="Q30" s="76" t="s">
        <v>3403</v>
      </c>
    </row>
    <row r="31" spans="2:17" ht="12.75" customHeight="1" x14ac:dyDescent="0.2">
      <c r="B31" s="63" t="s">
        <v>2225</v>
      </c>
      <c r="C31" s="75" t="s">
        <v>3403</v>
      </c>
      <c r="D31" s="75" t="s">
        <v>3403</v>
      </c>
      <c r="E31" s="75" t="s">
        <v>3403</v>
      </c>
      <c r="F31" s="75" t="s">
        <v>3403</v>
      </c>
      <c r="G31" s="75" t="s">
        <v>3403</v>
      </c>
      <c r="H31" s="75" t="s">
        <v>3403</v>
      </c>
      <c r="I31" s="75" t="s">
        <v>3403</v>
      </c>
      <c r="J31" s="75" t="s">
        <v>3403</v>
      </c>
      <c r="K31" s="75" t="s">
        <v>3403</v>
      </c>
      <c r="L31" s="75" t="s">
        <v>3403</v>
      </c>
      <c r="M31" s="75" t="s">
        <v>3403</v>
      </c>
      <c r="N31" s="75" t="s">
        <v>3403</v>
      </c>
      <c r="O31" s="75" t="s">
        <v>3403</v>
      </c>
      <c r="P31" s="75" t="s">
        <v>3403</v>
      </c>
      <c r="Q31" s="76" t="s">
        <v>3403</v>
      </c>
    </row>
    <row r="32" spans="2:17" ht="12.75" customHeight="1" x14ac:dyDescent="0.2">
      <c r="B32" s="63" t="s">
        <v>2226</v>
      </c>
      <c r="C32" s="75" t="s">
        <v>3403</v>
      </c>
      <c r="D32" s="75" t="s">
        <v>3403</v>
      </c>
      <c r="E32" s="75" t="s">
        <v>3403</v>
      </c>
      <c r="F32" s="75" t="s">
        <v>3403</v>
      </c>
      <c r="G32" s="75" t="s">
        <v>3403</v>
      </c>
      <c r="H32" s="75" t="s">
        <v>3403</v>
      </c>
      <c r="I32" s="75" t="s">
        <v>3403</v>
      </c>
      <c r="J32" s="75" t="s">
        <v>3403</v>
      </c>
      <c r="K32" s="75" t="s">
        <v>3403</v>
      </c>
      <c r="L32" s="75" t="s">
        <v>3403</v>
      </c>
      <c r="M32" s="75" t="s">
        <v>3403</v>
      </c>
      <c r="N32" s="75" t="s">
        <v>3403</v>
      </c>
      <c r="O32" s="75" t="s">
        <v>3403</v>
      </c>
      <c r="P32" s="75" t="s">
        <v>3403</v>
      </c>
      <c r="Q32" s="76" t="s">
        <v>3403</v>
      </c>
    </row>
    <row r="33" spans="2:17" ht="12.75" customHeight="1" x14ac:dyDescent="0.2">
      <c r="B33" s="63" t="s">
        <v>2227</v>
      </c>
      <c r="C33" s="75" t="s">
        <v>3403</v>
      </c>
      <c r="D33" s="75" t="s">
        <v>3403</v>
      </c>
      <c r="E33" s="75" t="s">
        <v>3403</v>
      </c>
      <c r="F33" s="75" t="s">
        <v>3403</v>
      </c>
      <c r="G33" s="75" t="s">
        <v>3403</v>
      </c>
      <c r="H33" s="75" t="s">
        <v>3403</v>
      </c>
      <c r="I33" s="75" t="s">
        <v>3403</v>
      </c>
      <c r="J33" s="75" t="s">
        <v>3403</v>
      </c>
      <c r="K33" s="75" t="s">
        <v>3403</v>
      </c>
      <c r="L33" s="75" t="s">
        <v>3403</v>
      </c>
      <c r="M33" s="75" t="s">
        <v>3403</v>
      </c>
      <c r="N33" s="75" t="s">
        <v>3403</v>
      </c>
      <c r="O33" s="75" t="s">
        <v>3403</v>
      </c>
      <c r="P33" s="75" t="s">
        <v>3403</v>
      </c>
      <c r="Q33" s="76" t="s">
        <v>3403</v>
      </c>
    </row>
    <row r="34" spans="2:17" ht="12.75" customHeight="1" thickBot="1" x14ac:dyDescent="0.25">
      <c r="B34" s="63" t="s">
        <v>2228</v>
      </c>
      <c r="C34" s="75" t="s">
        <v>3403</v>
      </c>
      <c r="D34" s="75" t="s">
        <v>3403</v>
      </c>
      <c r="E34" s="75" t="s">
        <v>3403</v>
      </c>
      <c r="F34" s="75" t="s">
        <v>3403</v>
      </c>
      <c r="G34" s="75" t="s">
        <v>3403</v>
      </c>
      <c r="H34" s="75" t="s">
        <v>3403</v>
      </c>
      <c r="I34" s="75" t="s">
        <v>3403</v>
      </c>
      <c r="J34" s="75" t="s">
        <v>3403</v>
      </c>
      <c r="K34" s="75" t="s">
        <v>3403</v>
      </c>
      <c r="L34" s="75" t="s">
        <v>3403</v>
      </c>
      <c r="M34" s="75" t="s">
        <v>3403</v>
      </c>
      <c r="N34" s="75" t="s">
        <v>3403</v>
      </c>
      <c r="O34" s="75" t="s">
        <v>3403</v>
      </c>
      <c r="P34" s="75" t="s">
        <v>3403</v>
      </c>
      <c r="Q34" s="76" t="s">
        <v>3403</v>
      </c>
    </row>
    <row r="35" spans="2:17" ht="12.75" customHeight="1" x14ac:dyDescent="0.2">
      <c r="B35" s="70" t="s">
        <v>2229</v>
      </c>
      <c r="C35" s="77" t="s">
        <v>3403</v>
      </c>
      <c r="D35" s="77" t="s">
        <v>3403</v>
      </c>
      <c r="E35" s="77" t="s">
        <v>3403</v>
      </c>
      <c r="F35" s="77" t="s">
        <v>3403</v>
      </c>
      <c r="G35" s="77" t="s">
        <v>3403</v>
      </c>
      <c r="H35" s="77" t="s">
        <v>3403</v>
      </c>
      <c r="I35" s="77" t="s">
        <v>3403</v>
      </c>
      <c r="J35" s="77" t="s">
        <v>3403</v>
      </c>
      <c r="K35" s="77" t="s">
        <v>3403</v>
      </c>
      <c r="L35" s="77" t="s">
        <v>3403</v>
      </c>
      <c r="M35" s="77" t="s">
        <v>3403</v>
      </c>
      <c r="N35" s="77" t="s">
        <v>3403</v>
      </c>
      <c r="O35" s="77" t="s">
        <v>3403</v>
      </c>
      <c r="P35" s="77" t="s">
        <v>3403</v>
      </c>
      <c r="Q35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Z10000"/>
  <sheetViews>
    <sheetView rightToLeft="1" workbookViewId="0">
      <selection activeCell="B7" sqref="B7:P16"/>
    </sheetView>
  </sheetViews>
  <sheetFormatPr defaultColWidth="9.140625" defaultRowHeight="12.75" customHeight="1" x14ac:dyDescent="0.2"/>
  <cols>
    <col min="1" max="1" width="9.140625" style="26"/>
    <col min="2" max="2" width="69.42578125" style="26" bestFit="1" customWidth="1"/>
    <col min="3" max="3" width="29" style="26" bestFit="1" customWidth="1"/>
    <col min="4" max="4" width="10.85546875" style="26" customWidth="1"/>
    <col min="5" max="5" width="12.42578125" style="26" bestFit="1" customWidth="1"/>
    <col min="6" max="6" width="17.5703125" style="26" bestFit="1" customWidth="1"/>
    <col min="7" max="7" width="10.85546875" style="26" customWidth="1"/>
    <col min="8" max="8" width="13.7109375" style="26" bestFit="1" customWidth="1"/>
    <col min="9" max="9" width="16.28515625" style="26" bestFit="1" customWidth="1"/>
    <col min="10" max="10" width="18.85546875" style="26" bestFit="1" customWidth="1"/>
    <col min="11" max="11" width="12.42578125" style="26" bestFit="1" customWidth="1"/>
    <col min="12" max="12" width="12" style="26" customWidth="1"/>
    <col min="13" max="13" width="13.7109375" style="26" bestFit="1" customWidth="1"/>
    <col min="14" max="14" width="29" style="26" bestFit="1" customWidth="1"/>
    <col min="15" max="15" width="34" style="26" bestFit="1" customWidth="1"/>
    <col min="16" max="16" width="32.7109375" style="26" bestFit="1" customWidth="1"/>
    <col min="17" max="16384" width="9.140625" style="26"/>
  </cols>
  <sheetData>
    <row r="1" spans="2:16" ht="12.75" customHeight="1" x14ac:dyDescent="0.2">
      <c r="B1" s="25" t="s">
        <v>66</v>
      </c>
      <c r="C1" s="25" t="s">
        <v>1</v>
      </c>
    </row>
    <row r="2" spans="2:16" ht="12.75" customHeight="1" x14ac:dyDescent="0.2">
      <c r="B2" s="25" t="s">
        <v>2</v>
      </c>
      <c r="C2" s="25" t="s">
        <v>3</v>
      </c>
    </row>
    <row r="6" spans="2:16" ht="12.75" customHeight="1" thickBot="1" x14ac:dyDescent="0.25">
      <c r="B6" s="69" t="s">
        <v>2230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  <c r="O6" s="71" t="s">
        <v>3415</v>
      </c>
      <c r="P6" s="71" t="s">
        <v>3416</v>
      </c>
    </row>
    <row r="7" spans="2:16" ht="12.75" customHeight="1" thickBot="1" x14ac:dyDescent="0.25">
      <c r="B7" s="79" t="s">
        <v>2231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  <c r="O7" s="85" t="s">
        <v>3403</v>
      </c>
      <c r="P7" s="85" t="s">
        <v>3403</v>
      </c>
    </row>
    <row r="8" spans="2:16" ht="12.75" customHeight="1" x14ac:dyDescent="0.2">
      <c r="B8" s="62" t="s">
        <v>68</v>
      </c>
      <c r="C8" s="27" t="s">
        <v>69</v>
      </c>
      <c r="D8" s="27" t="s">
        <v>71</v>
      </c>
      <c r="E8" s="27" t="s">
        <v>72</v>
      </c>
      <c r="F8" s="27" t="s">
        <v>138</v>
      </c>
      <c r="G8" s="27" t="s">
        <v>139</v>
      </c>
      <c r="H8" s="27" t="s">
        <v>73</v>
      </c>
      <c r="I8" s="27" t="s">
        <v>74</v>
      </c>
      <c r="J8" s="27" t="s">
        <v>75</v>
      </c>
      <c r="K8" s="27" t="s">
        <v>140</v>
      </c>
      <c r="L8" s="27" t="s">
        <v>141</v>
      </c>
      <c r="M8" s="27" t="s">
        <v>6</v>
      </c>
      <c r="N8" s="27" t="s">
        <v>143</v>
      </c>
      <c r="O8" s="27" t="s">
        <v>77</v>
      </c>
      <c r="P8" s="65" t="s">
        <v>144</v>
      </c>
    </row>
    <row r="9" spans="2:16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28" t="s">
        <v>145</v>
      </c>
      <c r="G9" s="28" t="s">
        <v>146</v>
      </c>
      <c r="H9" s="86" t="s">
        <v>3403</v>
      </c>
      <c r="I9" s="28" t="s">
        <v>9</v>
      </c>
      <c r="J9" s="28" t="s">
        <v>9</v>
      </c>
      <c r="K9" s="28" t="s">
        <v>147</v>
      </c>
      <c r="L9" s="28" t="s">
        <v>148</v>
      </c>
      <c r="M9" s="28" t="s">
        <v>8</v>
      </c>
      <c r="N9" s="28" t="s">
        <v>9</v>
      </c>
      <c r="O9" s="28" t="s">
        <v>9</v>
      </c>
      <c r="P9" s="66" t="s">
        <v>9</v>
      </c>
    </row>
    <row r="10" spans="2:16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28" t="s">
        <v>151</v>
      </c>
      <c r="P10" s="66" t="s">
        <v>152</v>
      </c>
    </row>
    <row r="11" spans="2:16" ht="12.75" customHeight="1" x14ac:dyDescent="0.2">
      <c r="B11" s="63" t="s">
        <v>2232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75" t="s">
        <v>3403</v>
      </c>
      <c r="J11" s="75" t="s">
        <v>3403</v>
      </c>
      <c r="K11" s="75" t="s">
        <v>3403</v>
      </c>
      <c r="L11" s="75" t="s">
        <v>3403</v>
      </c>
      <c r="M11" s="75" t="s">
        <v>3403</v>
      </c>
      <c r="N11" s="75" t="s">
        <v>3403</v>
      </c>
      <c r="O11" s="75" t="s">
        <v>3403</v>
      </c>
      <c r="P11" s="76" t="s">
        <v>3403</v>
      </c>
    </row>
    <row r="12" spans="2:16" ht="12.75" customHeight="1" x14ac:dyDescent="0.2">
      <c r="B12" s="63" t="s">
        <v>2233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75" t="s">
        <v>3403</v>
      </c>
      <c r="K12" s="75" t="s">
        <v>3403</v>
      </c>
      <c r="L12" s="75" t="s">
        <v>3403</v>
      </c>
      <c r="M12" s="75" t="s">
        <v>3403</v>
      </c>
      <c r="N12" s="75" t="s">
        <v>3403</v>
      </c>
      <c r="O12" s="75" t="s">
        <v>3403</v>
      </c>
      <c r="P12" s="76" t="s">
        <v>3403</v>
      </c>
    </row>
    <row r="13" spans="2:16" ht="12.75" customHeight="1" x14ac:dyDescent="0.2">
      <c r="B13" s="63" t="s">
        <v>2234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75" t="s">
        <v>3403</v>
      </c>
      <c r="K13" s="75" t="s">
        <v>3403</v>
      </c>
      <c r="L13" s="75" t="s">
        <v>3403</v>
      </c>
      <c r="M13" s="75" t="s">
        <v>3403</v>
      </c>
      <c r="N13" s="75" t="s">
        <v>3403</v>
      </c>
      <c r="O13" s="75" t="s">
        <v>3403</v>
      </c>
      <c r="P13" s="76" t="s">
        <v>3403</v>
      </c>
    </row>
    <row r="14" spans="2:16" ht="12.75" customHeight="1" x14ac:dyDescent="0.2">
      <c r="B14" s="63" t="s">
        <v>2235</v>
      </c>
      <c r="C14" s="75" t="s">
        <v>3403</v>
      </c>
      <c r="D14" s="75" t="s">
        <v>3403</v>
      </c>
      <c r="E14" s="75" t="s">
        <v>3403</v>
      </c>
      <c r="F14" s="75" t="s">
        <v>3403</v>
      </c>
      <c r="G14" s="75" t="s">
        <v>3403</v>
      </c>
      <c r="H14" s="75" t="s">
        <v>3403</v>
      </c>
      <c r="I14" s="75" t="s">
        <v>3403</v>
      </c>
      <c r="J14" s="75" t="s">
        <v>3403</v>
      </c>
      <c r="K14" s="75" t="s">
        <v>3403</v>
      </c>
      <c r="L14" s="75" t="s">
        <v>3403</v>
      </c>
      <c r="M14" s="75" t="s">
        <v>3403</v>
      </c>
      <c r="N14" s="75" t="s">
        <v>3403</v>
      </c>
      <c r="O14" s="75" t="s">
        <v>3403</v>
      </c>
      <c r="P14" s="76" t="s">
        <v>3403</v>
      </c>
    </row>
    <row r="15" spans="2:16" ht="12.75" customHeight="1" thickBot="1" x14ac:dyDescent="0.25">
      <c r="B15" s="63" t="s">
        <v>2236</v>
      </c>
      <c r="C15" s="75" t="s">
        <v>3403</v>
      </c>
      <c r="D15" s="75" t="s">
        <v>3403</v>
      </c>
      <c r="E15" s="75" t="s">
        <v>3403</v>
      </c>
      <c r="F15" s="75" t="s">
        <v>3403</v>
      </c>
      <c r="G15" s="75" t="s">
        <v>3403</v>
      </c>
      <c r="H15" s="75" t="s">
        <v>3403</v>
      </c>
      <c r="I15" s="75" t="s">
        <v>3403</v>
      </c>
      <c r="J15" s="75" t="s">
        <v>3403</v>
      </c>
      <c r="K15" s="75" t="s">
        <v>3403</v>
      </c>
      <c r="L15" s="75" t="s">
        <v>3403</v>
      </c>
      <c r="M15" s="75" t="s">
        <v>3403</v>
      </c>
      <c r="N15" s="75" t="s">
        <v>3403</v>
      </c>
      <c r="O15" s="75" t="s">
        <v>3403</v>
      </c>
      <c r="P15" s="76" t="s">
        <v>3403</v>
      </c>
    </row>
    <row r="16" spans="2:16" ht="12.75" customHeight="1" x14ac:dyDescent="0.2">
      <c r="B16" s="70" t="s">
        <v>2237</v>
      </c>
      <c r="C16" s="77" t="s">
        <v>3403</v>
      </c>
      <c r="D16" s="77" t="s">
        <v>3403</v>
      </c>
      <c r="E16" s="77" t="s">
        <v>3403</v>
      </c>
      <c r="F16" s="77" t="s">
        <v>3403</v>
      </c>
      <c r="G16" s="77" t="s">
        <v>3403</v>
      </c>
      <c r="H16" s="77" t="s">
        <v>3403</v>
      </c>
      <c r="I16" s="77" t="s">
        <v>3403</v>
      </c>
      <c r="J16" s="77" t="s">
        <v>3403</v>
      </c>
      <c r="K16" s="77" t="s">
        <v>3403</v>
      </c>
      <c r="L16" s="77" t="s">
        <v>3403</v>
      </c>
      <c r="M16" s="77" t="s">
        <v>3403</v>
      </c>
      <c r="N16" s="77" t="s">
        <v>3403</v>
      </c>
      <c r="O16" s="77" t="s">
        <v>3403</v>
      </c>
      <c r="P16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</sheetPr>
  <dimension ref="B1:AZ10000"/>
  <sheetViews>
    <sheetView rightToLeft="1" workbookViewId="0">
      <selection activeCell="B7" sqref="B7:S22"/>
    </sheetView>
  </sheetViews>
  <sheetFormatPr defaultColWidth="9.140625" defaultRowHeight="12.75" customHeight="1" x14ac:dyDescent="0.2"/>
  <cols>
    <col min="1" max="1" width="9.140625" style="26"/>
    <col min="2" max="2" width="31.5703125" style="26" customWidth="1"/>
    <col min="3" max="3" width="12.7109375" style="26" customWidth="1"/>
    <col min="4" max="4" width="10.85546875" style="26" customWidth="1"/>
    <col min="5" max="5" width="11.7109375" style="26" bestFit="1" customWidth="1"/>
    <col min="6" max="6" width="16" style="26" bestFit="1" customWidth="1"/>
    <col min="7" max="8" width="10.85546875" style="26" customWidth="1"/>
    <col min="9" max="9" width="12.85546875" style="26" bestFit="1" customWidth="1"/>
    <col min="10" max="11" width="10.85546875" style="26" customWidth="1"/>
    <col min="12" max="12" width="12" style="26" customWidth="1"/>
    <col min="13" max="14" width="13.85546875" style="26" bestFit="1" customWidth="1"/>
    <col min="15" max="16" width="12" style="26" customWidth="1"/>
    <col min="17" max="17" width="21.7109375" style="26" bestFit="1" customWidth="1"/>
    <col min="18" max="18" width="25.28515625" style="26" bestFit="1" customWidth="1"/>
    <col min="19" max="19" width="22.85546875" style="26" bestFit="1" customWidth="1"/>
    <col min="20" max="16384" width="9.140625" style="26"/>
  </cols>
  <sheetData>
    <row r="1" spans="2:19" ht="12.75" customHeight="1" x14ac:dyDescent="0.2">
      <c r="B1" s="25" t="s">
        <v>66</v>
      </c>
      <c r="C1" s="25" t="s">
        <v>1</v>
      </c>
    </row>
    <row r="2" spans="2:19" ht="12.75" customHeight="1" x14ac:dyDescent="0.2">
      <c r="B2" s="25" t="s">
        <v>2</v>
      </c>
      <c r="C2" s="25" t="s">
        <v>3</v>
      </c>
    </row>
    <row r="6" spans="2:19" ht="12.75" customHeight="1" thickBot="1" x14ac:dyDescent="0.25">
      <c r="B6" s="69" t="s">
        <v>2238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  <c r="O6" s="71" t="s">
        <v>3415</v>
      </c>
      <c r="P6" s="71" t="s">
        <v>3416</v>
      </c>
      <c r="Q6" s="71" t="s">
        <v>3417</v>
      </c>
      <c r="R6" s="71" t="s">
        <v>3418</v>
      </c>
      <c r="S6" s="71" t="s">
        <v>3419</v>
      </c>
    </row>
    <row r="7" spans="2:19" ht="12.75" customHeight="1" thickBot="1" x14ac:dyDescent="0.25">
      <c r="B7" s="79" t="s">
        <v>2239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  <c r="O7" s="85" t="s">
        <v>3403</v>
      </c>
      <c r="P7" s="85" t="s">
        <v>3403</v>
      </c>
      <c r="Q7" s="85" t="s">
        <v>3403</v>
      </c>
      <c r="R7" s="85" t="s">
        <v>3403</v>
      </c>
      <c r="S7" s="85" t="s">
        <v>3403</v>
      </c>
    </row>
    <row r="8" spans="2:19" ht="12.75" customHeight="1" x14ac:dyDescent="0.2">
      <c r="B8" s="62" t="s">
        <v>68</v>
      </c>
      <c r="C8" s="27" t="s">
        <v>69</v>
      </c>
      <c r="D8" s="27" t="s">
        <v>304</v>
      </c>
      <c r="E8" s="27" t="s">
        <v>70</v>
      </c>
      <c r="F8" s="27" t="s">
        <v>305</v>
      </c>
      <c r="G8" s="27" t="s">
        <v>71</v>
      </c>
      <c r="H8" s="27" t="s">
        <v>72</v>
      </c>
      <c r="I8" s="27" t="s">
        <v>138</v>
      </c>
      <c r="J8" s="27" t="s">
        <v>139</v>
      </c>
      <c r="K8" s="27" t="s">
        <v>73</v>
      </c>
      <c r="L8" s="27" t="s">
        <v>306</v>
      </c>
      <c r="M8" s="27" t="s">
        <v>75</v>
      </c>
      <c r="N8" s="27" t="s">
        <v>140</v>
      </c>
      <c r="O8" s="27" t="s">
        <v>141</v>
      </c>
      <c r="P8" s="27" t="s">
        <v>6</v>
      </c>
      <c r="Q8" s="27" t="s">
        <v>143</v>
      </c>
      <c r="R8" s="27" t="s">
        <v>77</v>
      </c>
      <c r="S8" s="65" t="s">
        <v>307</v>
      </c>
    </row>
    <row r="9" spans="2:19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86" t="s">
        <v>3403</v>
      </c>
      <c r="H9" s="86" t="s">
        <v>3403</v>
      </c>
      <c r="I9" s="28" t="s">
        <v>145</v>
      </c>
      <c r="J9" s="28" t="s">
        <v>146</v>
      </c>
      <c r="K9" s="86" t="s">
        <v>3403</v>
      </c>
      <c r="L9" s="28" t="s">
        <v>9</v>
      </c>
      <c r="M9" s="28" t="s">
        <v>9</v>
      </c>
      <c r="N9" s="28" t="s">
        <v>147</v>
      </c>
      <c r="O9" s="28" t="s">
        <v>148</v>
      </c>
      <c r="P9" s="28" t="s">
        <v>8</v>
      </c>
      <c r="Q9" s="28" t="s">
        <v>9</v>
      </c>
      <c r="R9" s="28" t="s">
        <v>9</v>
      </c>
      <c r="S9" s="66" t="s">
        <v>9</v>
      </c>
    </row>
    <row r="10" spans="2:19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28" t="s">
        <v>151</v>
      </c>
      <c r="P10" s="28" t="s">
        <v>152</v>
      </c>
      <c r="Q10" s="28" t="s">
        <v>153</v>
      </c>
      <c r="R10" s="28" t="s">
        <v>154</v>
      </c>
      <c r="S10" s="66" t="s">
        <v>308</v>
      </c>
    </row>
    <row r="11" spans="2:19" ht="12.75" customHeight="1" x14ac:dyDescent="0.2">
      <c r="B11" s="99" t="s">
        <v>2240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75" t="s">
        <v>3403</v>
      </c>
      <c r="J11" s="37">
        <v>0.69171687411799998</v>
      </c>
      <c r="K11" s="75" t="s">
        <v>3403</v>
      </c>
      <c r="L11" s="75" t="s">
        <v>3403</v>
      </c>
      <c r="M11" s="75" t="s">
        <v>3403</v>
      </c>
      <c r="N11" s="75" t="s">
        <v>3403</v>
      </c>
      <c r="O11" s="75" t="s">
        <v>3403</v>
      </c>
      <c r="P11" s="37">
        <v>287215</v>
      </c>
      <c r="Q11" s="75" t="s">
        <v>3403</v>
      </c>
      <c r="R11" s="31">
        <v>1</v>
      </c>
      <c r="S11" s="67">
        <v>4.3621564390000003E-3</v>
      </c>
    </row>
    <row r="12" spans="2:19" ht="12.75" customHeight="1" x14ac:dyDescent="0.2">
      <c r="B12" s="99" t="s">
        <v>2241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37">
        <v>0.69171687411799998</v>
      </c>
      <c r="K12" s="75" t="s">
        <v>3403</v>
      </c>
      <c r="L12" s="75" t="s">
        <v>3403</v>
      </c>
      <c r="M12" s="75" t="s">
        <v>3403</v>
      </c>
      <c r="N12" s="75" t="s">
        <v>3403</v>
      </c>
      <c r="O12" s="75" t="s">
        <v>3403</v>
      </c>
      <c r="P12" s="37">
        <v>287215</v>
      </c>
      <c r="Q12" s="75" t="s">
        <v>3403</v>
      </c>
      <c r="R12" s="31">
        <v>1</v>
      </c>
      <c r="S12" s="67">
        <v>4.3621564390000003E-3</v>
      </c>
    </row>
    <row r="13" spans="2:19" ht="12.75" customHeight="1" x14ac:dyDescent="0.2">
      <c r="B13" s="99" t="s">
        <v>2242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75" t="s">
        <v>3403</v>
      </c>
      <c r="K13" s="75" t="s">
        <v>3403</v>
      </c>
      <c r="L13" s="75" t="s">
        <v>3403</v>
      </c>
      <c r="M13" s="75" t="s">
        <v>3403</v>
      </c>
      <c r="N13" s="75" t="s">
        <v>3403</v>
      </c>
      <c r="O13" s="75" t="s">
        <v>3403</v>
      </c>
      <c r="P13" s="75" t="s">
        <v>3403</v>
      </c>
      <c r="Q13" s="75" t="s">
        <v>3403</v>
      </c>
      <c r="R13" s="75" t="s">
        <v>3403</v>
      </c>
      <c r="S13" s="76" t="s">
        <v>3403</v>
      </c>
    </row>
    <row r="14" spans="2:19" ht="12.75" customHeight="1" x14ac:dyDescent="0.2">
      <c r="B14" s="99" t="s">
        <v>2243</v>
      </c>
      <c r="C14" s="75" t="s">
        <v>3403</v>
      </c>
      <c r="D14" s="75" t="s">
        <v>3403</v>
      </c>
      <c r="E14" s="75" t="s">
        <v>3403</v>
      </c>
      <c r="F14" s="75" t="s">
        <v>3403</v>
      </c>
      <c r="G14" s="75" t="s">
        <v>3403</v>
      </c>
      <c r="H14" s="75" t="s">
        <v>3403</v>
      </c>
      <c r="I14" s="75" t="s">
        <v>3403</v>
      </c>
      <c r="J14" s="37">
        <v>0.69171687411799998</v>
      </c>
      <c r="K14" s="75" t="s">
        <v>3403</v>
      </c>
      <c r="L14" s="75" t="s">
        <v>3403</v>
      </c>
      <c r="M14" s="75" t="s">
        <v>3403</v>
      </c>
      <c r="N14" s="75" t="s">
        <v>3403</v>
      </c>
      <c r="O14" s="75" t="s">
        <v>3403</v>
      </c>
      <c r="P14" s="37">
        <v>287215</v>
      </c>
      <c r="Q14" s="75" t="s">
        <v>3403</v>
      </c>
      <c r="R14" s="31">
        <v>1</v>
      </c>
      <c r="S14" s="67">
        <v>4.3621564390000003E-3</v>
      </c>
    </row>
    <row r="15" spans="2:19" ht="12.75" customHeight="1" x14ac:dyDescent="0.2">
      <c r="B15" s="100" t="s">
        <v>2244</v>
      </c>
      <c r="C15" s="33" t="s">
        <v>2245</v>
      </c>
      <c r="D15" s="46" t="s">
        <v>62</v>
      </c>
      <c r="E15" s="34">
        <v>520037540</v>
      </c>
      <c r="F15" s="33" t="s">
        <v>429</v>
      </c>
      <c r="G15" s="33" t="s">
        <v>318</v>
      </c>
      <c r="H15" s="33" t="s">
        <v>319</v>
      </c>
      <c r="I15" s="42">
        <v>44957</v>
      </c>
      <c r="J15" s="39">
        <v>3.64</v>
      </c>
      <c r="K15" s="33" t="s">
        <v>46</v>
      </c>
      <c r="L15" s="9">
        <v>7.1199999999999999E-2</v>
      </c>
      <c r="M15" s="36">
        <v>6.4100000000000004E-2</v>
      </c>
      <c r="N15" s="38">
        <v>36000000</v>
      </c>
      <c r="O15" s="38">
        <v>100.04</v>
      </c>
      <c r="P15" s="38">
        <v>36014.400000000001</v>
      </c>
      <c r="Q15" s="9">
        <v>0.190000000211</v>
      </c>
      <c r="R15" s="36">
        <v>0.12539177967699999</v>
      </c>
      <c r="S15" s="68">
        <v>5.4697855899999998E-4</v>
      </c>
    </row>
    <row r="16" spans="2:19" ht="12.75" customHeight="1" x14ac:dyDescent="0.2">
      <c r="B16" s="100" t="s">
        <v>2246</v>
      </c>
      <c r="C16" s="33" t="s">
        <v>2247</v>
      </c>
      <c r="D16" s="46" t="s">
        <v>62</v>
      </c>
      <c r="E16" s="34">
        <v>520034505</v>
      </c>
      <c r="F16" s="33" t="s">
        <v>602</v>
      </c>
      <c r="G16" s="33" t="s">
        <v>318</v>
      </c>
      <c r="H16" s="33" t="s">
        <v>319</v>
      </c>
      <c r="I16" s="42">
        <v>45161</v>
      </c>
      <c r="J16" s="39">
        <v>0.65</v>
      </c>
      <c r="K16" s="33" t="s">
        <v>46</v>
      </c>
      <c r="L16" s="9">
        <v>7.7499999999999999E-2</v>
      </c>
      <c r="M16" s="36">
        <v>2.12E-2</v>
      </c>
      <c r="N16" s="38">
        <v>25000000</v>
      </c>
      <c r="O16" s="38">
        <v>101.62</v>
      </c>
      <c r="P16" s="38">
        <v>25405</v>
      </c>
      <c r="Q16" s="9">
        <v>5.4000000111999999E-2</v>
      </c>
      <c r="R16" s="36">
        <v>8.8452901136000003E-2</v>
      </c>
      <c r="S16" s="68">
        <v>3.8584539200000001E-4</v>
      </c>
    </row>
    <row r="17" spans="2:19" ht="12.75" customHeight="1" x14ac:dyDescent="0.2">
      <c r="B17" s="100" t="s">
        <v>2248</v>
      </c>
      <c r="C17" s="33" t="s">
        <v>2249</v>
      </c>
      <c r="D17" s="46" t="s">
        <v>62</v>
      </c>
      <c r="E17" s="34">
        <v>520036070</v>
      </c>
      <c r="F17" s="33" t="s">
        <v>850</v>
      </c>
      <c r="G17" s="33" t="s">
        <v>318</v>
      </c>
      <c r="H17" s="33" t="s">
        <v>319</v>
      </c>
      <c r="I17" s="42">
        <v>44678</v>
      </c>
      <c r="J17" s="39">
        <v>0.09</v>
      </c>
      <c r="K17" s="33" t="s">
        <v>46</v>
      </c>
      <c r="L17" s="9">
        <v>4.9000000000000002E-2</v>
      </c>
      <c r="M17" s="36">
        <v>9.0800000000000006E-2</v>
      </c>
      <c r="N17" s="38">
        <v>120000000</v>
      </c>
      <c r="O17" s="38">
        <v>108.1</v>
      </c>
      <c r="P17" s="38">
        <v>129720</v>
      </c>
      <c r="Q17" s="9">
        <v>0.2</v>
      </c>
      <c r="R17" s="36">
        <v>0.45164772034799999</v>
      </c>
      <c r="S17" s="68">
        <v>1.970158011E-3</v>
      </c>
    </row>
    <row r="18" spans="2:19" ht="12.75" customHeight="1" x14ac:dyDescent="0.2">
      <c r="B18" s="100" t="s">
        <v>2250</v>
      </c>
      <c r="C18" s="33" t="s">
        <v>2251</v>
      </c>
      <c r="D18" s="46" t="s">
        <v>62</v>
      </c>
      <c r="E18" s="34">
        <v>520036104</v>
      </c>
      <c r="F18" s="33" t="s">
        <v>850</v>
      </c>
      <c r="G18" s="33" t="s">
        <v>318</v>
      </c>
      <c r="H18" s="33" t="s">
        <v>319</v>
      </c>
      <c r="I18" s="42">
        <v>45077</v>
      </c>
      <c r="J18" s="39">
        <v>0.41</v>
      </c>
      <c r="K18" s="33" t="s">
        <v>46</v>
      </c>
      <c r="L18" s="9">
        <v>3.6499999999999998E-2</v>
      </c>
      <c r="M18" s="36">
        <v>6.8900000000000003E-2</v>
      </c>
      <c r="N18" s="38">
        <v>92000000</v>
      </c>
      <c r="O18" s="38">
        <v>104.43</v>
      </c>
      <c r="P18" s="38">
        <v>96075.6</v>
      </c>
      <c r="Q18" s="9">
        <v>6.2400000014999998E-2</v>
      </c>
      <c r="R18" s="36">
        <v>0.33450759883699999</v>
      </c>
      <c r="S18" s="68">
        <v>1.459174476E-3</v>
      </c>
    </row>
    <row r="19" spans="2:19" ht="12.75" customHeight="1" x14ac:dyDescent="0.2">
      <c r="B19" s="99" t="s">
        <v>2252</v>
      </c>
      <c r="C19" s="75" t="s">
        <v>3403</v>
      </c>
      <c r="D19" s="75" t="s">
        <v>3403</v>
      </c>
      <c r="E19" s="75" t="s">
        <v>3403</v>
      </c>
      <c r="F19" s="75" t="s">
        <v>3403</v>
      </c>
      <c r="G19" s="75" t="s">
        <v>3403</v>
      </c>
      <c r="H19" s="75" t="s">
        <v>3403</v>
      </c>
      <c r="I19" s="75" t="s">
        <v>3403</v>
      </c>
      <c r="J19" s="75" t="s">
        <v>3403</v>
      </c>
      <c r="K19" s="75" t="s">
        <v>3403</v>
      </c>
      <c r="L19" s="75" t="s">
        <v>3403</v>
      </c>
      <c r="M19" s="75" t="s">
        <v>3403</v>
      </c>
      <c r="N19" s="75" t="s">
        <v>3403</v>
      </c>
      <c r="O19" s="75" t="s">
        <v>3403</v>
      </c>
      <c r="P19" s="75" t="s">
        <v>3403</v>
      </c>
      <c r="Q19" s="75" t="s">
        <v>3403</v>
      </c>
      <c r="R19" s="75" t="s">
        <v>3403</v>
      </c>
      <c r="S19" s="76" t="s">
        <v>3403</v>
      </c>
    </row>
    <row r="20" spans="2:19" ht="12.75" customHeight="1" x14ac:dyDescent="0.2">
      <c r="B20" s="99" t="s">
        <v>2253</v>
      </c>
      <c r="C20" s="75" t="s">
        <v>3403</v>
      </c>
      <c r="D20" s="75" t="s">
        <v>3403</v>
      </c>
      <c r="E20" s="75" t="s">
        <v>3403</v>
      </c>
      <c r="F20" s="75" t="s">
        <v>3403</v>
      </c>
      <c r="G20" s="75" t="s">
        <v>3403</v>
      </c>
      <c r="H20" s="75" t="s">
        <v>3403</v>
      </c>
      <c r="I20" s="75" t="s">
        <v>3403</v>
      </c>
      <c r="J20" s="75" t="s">
        <v>3403</v>
      </c>
      <c r="K20" s="75" t="s">
        <v>3403</v>
      </c>
      <c r="L20" s="75" t="s">
        <v>3403</v>
      </c>
      <c r="M20" s="75" t="s">
        <v>3403</v>
      </c>
      <c r="N20" s="75" t="s">
        <v>3403</v>
      </c>
      <c r="O20" s="75" t="s">
        <v>3403</v>
      </c>
      <c r="P20" s="75" t="s">
        <v>3403</v>
      </c>
      <c r="Q20" s="75" t="s">
        <v>3403</v>
      </c>
      <c r="R20" s="75" t="s">
        <v>3403</v>
      </c>
      <c r="S20" s="76" t="s">
        <v>3403</v>
      </c>
    </row>
    <row r="21" spans="2:19" ht="12.75" customHeight="1" thickBot="1" x14ac:dyDescent="0.25">
      <c r="B21" s="99" t="s">
        <v>2254</v>
      </c>
      <c r="C21" s="75" t="s">
        <v>3403</v>
      </c>
      <c r="D21" s="75" t="s">
        <v>3403</v>
      </c>
      <c r="E21" s="75" t="s">
        <v>3403</v>
      </c>
      <c r="F21" s="75" t="s">
        <v>3403</v>
      </c>
      <c r="G21" s="75" t="s">
        <v>3403</v>
      </c>
      <c r="H21" s="75" t="s">
        <v>3403</v>
      </c>
      <c r="I21" s="75" t="s">
        <v>3403</v>
      </c>
      <c r="J21" s="75" t="s">
        <v>3403</v>
      </c>
      <c r="K21" s="75" t="s">
        <v>3403</v>
      </c>
      <c r="L21" s="75" t="s">
        <v>3403</v>
      </c>
      <c r="M21" s="75" t="s">
        <v>3403</v>
      </c>
      <c r="N21" s="75" t="s">
        <v>3403</v>
      </c>
      <c r="O21" s="75" t="s">
        <v>3403</v>
      </c>
      <c r="P21" s="75" t="s">
        <v>3403</v>
      </c>
      <c r="Q21" s="75" t="s">
        <v>3403</v>
      </c>
      <c r="R21" s="75" t="s">
        <v>3403</v>
      </c>
      <c r="S21" s="76" t="s">
        <v>3403</v>
      </c>
    </row>
    <row r="22" spans="2:19" ht="12.75" customHeight="1" x14ac:dyDescent="0.2">
      <c r="B22" s="101" t="s">
        <v>2255</v>
      </c>
      <c r="C22" s="77" t="s">
        <v>3403</v>
      </c>
      <c r="D22" s="77" t="s">
        <v>3403</v>
      </c>
      <c r="E22" s="77" t="s">
        <v>3403</v>
      </c>
      <c r="F22" s="77" t="s">
        <v>3403</v>
      </c>
      <c r="G22" s="77" t="s">
        <v>3403</v>
      </c>
      <c r="H22" s="77" t="s">
        <v>3403</v>
      </c>
      <c r="I22" s="77" t="s">
        <v>3403</v>
      </c>
      <c r="J22" s="77" t="s">
        <v>3403</v>
      </c>
      <c r="K22" s="77" t="s">
        <v>3403</v>
      </c>
      <c r="L22" s="77" t="s">
        <v>3403</v>
      </c>
      <c r="M22" s="77" t="s">
        <v>3403</v>
      </c>
      <c r="N22" s="77" t="s">
        <v>3403</v>
      </c>
      <c r="O22" s="77" t="s">
        <v>3403</v>
      </c>
      <c r="P22" s="77" t="s">
        <v>3403</v>
      </c>
      <c r="Q22" s="77" t="s">
        <v>3403</v>
      </c>
      <c r="R22" s="77" t="s">
        <v>3403</v>
      </c>
      <c r="S22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</sheetPr>
  <dimension ref="B1:AZ10000"/>
  <sheetViews>
    <sheetView rightToLeft="1" workbookViewId="0">
      <selection activeCell="B7" sqref="B7:S40"/>
    </sheetView>
  </sheetViews>
  <sheetFormatPr defaultColWidth="9.140625" defaultRowHeight="12.75" customHeight="1" x14ac:dyDescent="0.2"/>
  <cols>
    <col min="1" max="1" width="9.140625" style="26"/>
    <col min="2" max="2" width="26.85546875" style="26" customWidth="1"/>
    <col min="3" max="3" width="11.5703125" style="26" customWidth="1"/>
    <col min="4" max="4" width="11.140625" style="26" bestFit="1" customWidth="1"/>
    <col min="5" max="5" width="11.7109375" style="26" bestFit="1" customWidth="1"/>
    <col min="6" max="6" width="16.28515625" style="26" bestFit="1" customWidth="1"/>
    <col min="7" max="8" width="10.85546875" style="26" customWidth="1"/>
    <col min="9" max="9" width="12.85546875" style="26" bestFit="1" customWidth="1"/>
    <col min="10" max="11" width="10.85546875" style="26" customWidth="1"/>
    <col min="12" max="12" width="12" style="26" customWidth="1"/>
    <col min="13" max="13" width="13.28515625" style="26" bestFit="1" customWidth="1"/>
    <col min="14" max="14" width="12.7109375" style="26" bestFit="1" customWidth="1"/>
    <col min="15" max="16" width="12" style="26" customWidth="1"/>
    <col min="17" max="17" width="21.7109375" style="26" bestFit="1" customWidth="1"/>
    <col min="18" max="18" width="25.28515625" style="26" bestFit="1" customWidth="1"/>
    <col min="19" max="19" width="22.85546875" style="26" bestFit="1" customWidth="1"/>
    <col min="20" max="16384" width="9.140625" style="26"/>
  </cols>
  <sheetData>
    <row r="1" spans="2:19" ht="12.75" customHeight="1" x14ac:dyDescent="0.2">
      <c r="B1" s="25" t="s">
        <v>66</v>
      </c>
      <c r="C1" s="25" t="s">
        <v>1</v>
      </c>
    </row>
    <row r="2" spans="2:19" ht="12.75" customHeight="1" x14ac:dyDescent="0.2">
      <c r="B2" s="25" t="s">
        <v>2</v>
      </c>
      <c r="C2" s="25" t="s">
        <v>3</v>
      </c>
    </row>
    <row r="6" spans="2:19" ht="12.75" customHeight="1" thickBot="1" x14ac:dyDescent="0.25">
      <c r="B6" s="69" t="s">
        <v>2256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  <c r="O6" s="71" t="s">
        <v>3415</v>
      </c>
      <c r="P6" s="71" t="s">
        <v>3416</v>
      </c>
      <c r="Q6" s="71" t="s">
        <v>3417</v>
      </c>
      <c r="R6" s="71" t="s">
        <v>3418</v>
      </c>
      <c r="S6" s="71" t="s">
        <v>3419</v>
      </c>
    </row>
    <row r="7" spans="2:19" ht="12.75" customHeight="1" thickBot="1" x14ac:dyDescent="0.25">
      <c r="B7" s="79" t="s">
        <v>2257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  <c r="O7" s="85" t="s">
        <v>3403</v>
      </c>
      <c r="P7" s="85" t="s">
        <v>3403</v>
      </c>
      <c r="Q7" s="85" t="s">
        <v>3403</v>
      </c>
      <c r="R7" s="85" t="s">
        <v>3403</v>
      </c>
      <c r="S7" s="85" t="s">
        <v>3403</v>
      </c>
    </row>
    <row r="8" spans="2:19" ht="12.75" customHeight="1" x14ac:dyDescent="0.2">
      <c r="B8" s="62" t="s">
        <v>68</v>
      </c>
      <c r="C8" s="27" t="s">
        <v>69</v>
      </c>
      <c r="D8" s="27" t="s">
        <v>2258</v>
      </c>
      <c r="E8" s="27" t="s">
        <v>70</v>
      </c>
      <c r="F8" s="27" t="s">
        <v>305</v>
      </c>
      <c r="G8" s="27" t="s">
        <v>71</v>
      </c>
      <c r="H8" s="27" t="s">
        <v>72</v>
      </c>
      <c r="I8" s="27" t="s">
        <v>138</v>
      </c>
      <c r="J8" s="27" t="s">
        <v>139</v>
      </c>
      <c r="K8" s="27" t="s">
        <v>73</v>
      </c>
      <c r="L8" s="27" t="s">
        <v>74</v>
      </c>
      <c r="M8" s="27" t="s">
        <v>326</v>
      </c>
      <c r="N8" s="27" t="s">
        <v>140</v>
      </c>
      <c r="O8" s="27" t="s">
        <v>141</v>
      </c>
      <c r="P8" s="27" t="s">
        <v>6</v>
      </c>
      <c r="Q8" s="27" t="s">
        <v>143</v>
      </c>
      <c r="R8" s="27" t="s">
        <v>77</v>
      </c>
      <c r="S8" s="65" t="s">
        <v>307</v>
      </c>
    </row>
    <row r="9" spans="2:19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86" t="s">
        <v>3403</v>
      </c>
      <c r="H9" s="86" t="s">
        <v>3403</v>
      </c>
      <c r="I9" s="28" t="s">
        <v>145</v>
      </c>
      <c r="J9" s="28" t="s">
        <v>146</v>
      </c>
      <c r="K9" s="86" t="s">
        <v>3403</v>
      </c>
      <c r="L9" s="28" t="s">
        <v>9</v>
      </c>
      <c r="M9" s="28" t="s">
        <v>9</v>
      </c>
      <c r="N9" s="28" t="s">
        <v>147</v>
      </c>
      <c r="O9" s="28" t="s">
        <v>148</v>
      </c>
      <c r="P9" s="28" t="s">
        <v>8</v>
      </c>
      <c r="Q9" s="28" t="s">
        <v>9</v>
      </c>
      <c r="R9" s="28" t="s">
        <v>9</v>
      </c>
      <c r="S9" s="66" t="s">
        <v>9</v>
      </c>
    </row>
    <row r="10" spans="2:19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28" t="s">
        <v>151</v>
      </c>
      <c r="P10" s="28" t="s">
        <v>152</v>
      </c>
      <c r="Q10" s="28" t="s">
        <v>153</v>
      </c>
      <c r="R10" s="28" t="s">
        <v>154</v>
      </c>
      <c r="S10" s="66" t="s">
        <v>308</v>
      </c>
    </row>
    <row r="11" spans="2:19" ht="12.75" customHeight="1" x14ac:dyDescent="0.2">
      <c r="B11" s="63" t="s">
        <v>2259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75" t="s">
        <v>3403</v>
      </c>
      <c r="J11" s="37">
        <v>4.2278860490929997</v>
      </c>
      <c r="K11" s="75" t="s">
        <v>3403</v>
      </c>
      <c r="L11" s="75" t="s">
        <v>3403</v>
      </c>
      <c r="M11" s="75" t="s">
        <v>3403</v>
      </c>
      <c r="N11" s="75" t="s">
        <v>3403</v>
      </c>
      <c r="O11" s="75" t="s">
        <v>3403</v>
      </c>
      <c r="P11" s="37">
        <v>475090.12761000003</v>
      </c>
      <c r="Q11" s="75" t="s">
        <v>3403</v>
      </c>
      <c r="R11" s="31">
        <v>1</v>
      </c>
      <c r="S11" s="67">
        <v>7.2155613719999999E-3</v>
      </c>
    </row>
    <row r="12" spans="2:19" ht="12.75" customHeight="1" x14ac:dyDescent="0.2">
      <c r="B12" s="63" t="s">
        <v>2260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37">
        <v>4.2278860490929997</v>
      </c>
      <c r="K12" s="75" t="s">
        <v>3403</v>
      </c>
      <c r="L12" s="75" t="s">
        <v>3403</v>
      </c>
      <c r="M12" s="75" t="s">
        <v>3403</v>
      </c>
      <c r="N12" s="75" t="s">
        <v>3403</v>
      </c>
      <c r="O12" s="75" t="s">
        <v>3403</v>
      </c>
      <c r="P12" s="37">
        <v>475090.12761000003</v>
      </c>
      <c r="Q12" s="75" t="s">
        <v>3403</v>
      </c>
      <c r="R12" s="31">
        <v>1</v>
      </c>
      <c r="S12" s="67">
        <v>7.2155613719999999E-3</v>
      </c>
    </row>
    <row r="13" spans="2:19" ht="12.75" customHeight="1" x14ac:dyDescent="0.2">
      <c r="B13" s="63" t="s">
        <v>2261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37">
        <v>6.3504097500189998</v>
      </c>
      <c r="K13" s="75" t="s">
        <v>3403</v>
      </c>
      <c r="L13" s="75" t="s">
        <v>3403</v>
      </c>
      <c r="M13" s="75" t="s">
        <v>3403</v>
      </c>
      <c r="N13" s="75" t="s">
        <v>3403</v>
      </c>
      <c r="O13" s="75" t="s">
        <v>3403</v>
      </c>
      <c r="P13" s="37">
        <v>182809.3664</v>
      </c>
      <c r="Q13" s="75" t="s">
        <v>3403</v>
      </c>
      <c r="R13" s="31">
        <v>0.38478881327100001</v>
      </c>
      <c r="S13" s="67">
        <v>2.776467297E-3</v>
      </c>
    </row>
    <row r="14" spans="2:19" ht="12.75" customHeight="1" x14ac:dyDescent="0.2">
      <c r="B14" s="64" t="s">
        <v>2262</v>
      </c>
      <c r="C14" s="33" t="s">
        <v>2263</v>
      </c>
      <c r="D14" s="10" t="s">
        <v>3291</v>
      </c>
      <c r="E14" s="34">
        <v>1150</v>
      </c>
      <c r="F14" s="33" t="s">
        <v>853</v>
      </c>
      <c r="G14" s="33" t="s">
        <v>92</v>
      </c>
      <c r="H14" s="33" t="s">
        <v>93</v>
      </c>
      <c r="I14" s="42">
        <v>44944</v>
      </c>
      <c r="J14" s="38">
        <v>6.12</v>
      </c>
      <c r="K14" s="33" t="s">
        <v>46</v>
      </c>
      <c r="L14" s="36">
        <v>4.9000000000000002E-2</v>
      </c>
      <c r="M14" s="36">
        <v>2.6599999999999999E-2</v>
      </c>
      <c r="N14" s="38">
        <v>12644960.970000001</v>
      </c>
      <c r="O14" s="38">
        <v>153.22999999999999</v>
      </c>
      <c r="P14" s="38">
        <v>19375.87369</v>
      </c>
      <c r="Q14" s="36">
        <v>8.423279342E-3</v>
      </c>
      <c r="R14" s="36">
        <v>4.0783574660000002E-2</v>
      </c>
      <c r="S14" s="68">
        <v>2.9427638499999998E-4</v>
      </c>
    </row>
    <row r="15" spans="2:19" ht="12.75" customHeight="1" x14ac:dyDescent="0.2">
      <c r="B15" s="64" t="s">
        <v>2264</v>
      </c>
      <c r="C15" s="33" t="s">
        <v>2265</v>
      </c>
      <c r="D15" s="10" t="s">
        <v>3291</v>
      </c>
      <c r="E15" s="34">
        <v>1150</v>
      </c>
      <c r="F15" s="33" t="s">
        <v>2266</v>
      </c>
      <c r="G15" s="33" t="s">
        <v>92</v>
      </c>
      <c r="H15" s="33" t="s">
        <v>93</v>
      </c>
      <c r="I15" s="42">
        <v>44458</v>
      </c>
      <c r="J15" s="38">
        <v>9.7899999999999991</v>
      </c>
      <c r="K15" s="33" t="s">
        <v>46</v>
      </c>
      <c r="L15" s="36">
        <v>4.1000000000000002E-2</v>
      </c>
      <c r="M15" s="36">
        <v>2.8299999999999999E-2</v>
      </c>
      <c r="N15" s="38">
        <v>39487181.780000001</v>
      </c>
      <c r="O15" s="38">
        <v>132.19</v>
      </c>
      <c r="P15" s="38">
        <v>52198.105600000003</v>
      </c>
      <c r="Q15" s="36">
        <v>1.0874168026999999E-2</v>
      </c>
      <c r="R15" s="36">
        <v>0.109869901659</v>
      </c>
      <c r="S15" s="68">
        <v>7.9277301800000002E-4</v>
      </c>
    </row>
    <row r="16" spans="2:19" ht="12.75" customHeight="1" x14ac:dyDescent="0.2">
      <c r="B16" s="64" t="s">
        <v>2267</v>
      </c>
      <c r="C16" s="33" t="s">
        <v>2268</v>
      </c>
      <c r="D16" s="10" t="s">
        <v>3291</v>
      </c>
      <c r="E16" s="34">
        <v>1315</v>
      </c>
      <c r="F16" s="33" t="s">
        <v>819</v>
      </c>
      <c r="G16" s="33" t="s">
        <v>362</v>
      </c>
      <c r="H16" s="33" t="s">
        <v>363</v>
      </c>
      <c r="I16" s="42">
        <v>44320</v>
      </c>
      <c r="J16" s="38">
        <v>5.29</v>
      </c>
      <c r="K16" s="33" t="s">
        <v>46</v>
      </c>
      <c r="L16" s="36">
        <v>2.1399999999999999E-2</v>
      </c>
      <c r="M16" s="36">
        <v>2.1499999999999998E-2</v>
      </c>
      <c r="N16" s="38">
        <v>24149697.059999999</v>
      </c>
      <c r="O16" s="38">
        <v>113.7</v>
      </c>
      <c r="P16" s="38">
        <v>27458.205569999998</v>
      </c>
      <c r="Q16" s="36">
        <v>6.1924680284E-2</v>
      </c>
      <c r="R16" s="36">
        <v>5.7795782261000003E-2</v>
      </c>
      <c r="S16" s="68">
        <v>4.1702901300000002E-4</v>
      </c>
    </row>
    <row r="17" spans="2:19" ht="12.75" customHeight="1" x14ac:dyDescent="0.2">
      <c r="B17" s="64" t="s">
        <v>2269</v>
      </c>
      <c r="C17" s="33" t="s">
        <v>2270</v>
      </c>
      <c r="D17" s="10" t="s">
        <v>3291</v>
      </c>
      <c r="E17" s="34">
        <v>2388</v>
      </c>
      <c r="F17" s="33" t="s">
        <v>2266</v>
      </c>
      <c r="G17" s="33" t="s">
        <v>362</v>
      </c>
      <c r="H17" s="33" t="s">
        <v>363</v>
      </c>
      <c r="I17" s="42">
        <v>44741</v>
      </c>
      <c r="J17" s="38">
        <v>4.5999999999999996</v>
      </c>
      <c r="K17" s="33" t="s">
        <v>46</v>
      </c>
      <c r="L17" s="36">
        <v>1.55E-2</v>
      </c>
      <c r="M17" s="36">
        <v>2.7099999999999999E-2</v>
      </c>
      <c r="N17" s="38">
        <v>57000000</v>
      </c>
      <c r="O17" s="38">
        <v>100.13</v>
      </c>
      <c r="P17" s="38">
        <v>57074.1</v>
      </c>
      <c r="Q17" s="36">
        <v>0.1</v>
      </c>
      <c r="R17" s="36">
        <v>0.120133205644</v>
      </c>
      <c r="S17" s="68">
        <v>8.6682851800000003E-4</v>
      </c>
    </row>
    <row r="18" spans="2:19" ht="12.75" customHeight="1" x14ac:dyDescent="0.2">
      <c r="B18" s="64" t="s">
        <v>2271</v>
      </c>
      <c r="C18" s="33" t="s">
        <v>2272</v>
      </c>
      <c r="D18" s="10" t="s">
        <v>3291</v>
      </c>
      <c r="E18" s="34">
        <v>1809</v>
      </c>
      <c r="F18" s="33" t="s">
        <v>853</v>
      </c>
      <c r="G18" s="33" t="s">
        <v>362</v>
      </c>
      <c r="H18" s="33" t="s">
        <v>363</v>
      </c>
      <c r="I18" s="42">
        <v>44060</v>
      </c>
      <c r="J18" s="38">
        <v>7.93</v>
      </c>
      <c r="K18" s="33" t="s">
        <v>46</v>
      </c>
      <c r="L18" s="36">
        <v>8.3000000000000001E-3</v>
      </c>
      <c r="M18" s="36">
        <v>2.6700000000000002E-2</v>
      </c>
      <c r="N18" s="38">
        <v>11913670.23</v>
      </c>
      <c r="O18" s="38">
        <v>96.33</v>
      </c>
      <c r="P18" s="38">
        <v>11476.438529999999</v>
      </c>
      <c r="Q18" s="36">
        <v>3.6043051461000002E-2</v>
      </c>
      <c r="R18" s="36">
        <v>2.4156339740000001E-2</v>
      </c>
      <c r="S18" s="68">
        <v>1.7430155099999999E-4</v>
      </c>
    </row>
    <row r="19" spans="2:19" ht="12.75" customHeight="1" x14ac:dyDescent="0.2">
      <c r="B19" s="64" t="s">
        <v>2273</v>
      </c>
      <c r="C19" s="33" t="s">
        <v>2274</v>
      </c>
      <c r="D19" s="10" t="s">
        <v>3291</v>
      </c>
      <c r="E19" s="34">
        <v>1418</v>
      </c>
      <c r="F19" s="33" t="s">
        <v>853</v>
      </c>
      <c r="G19" s="33" t="s">
        <v>396</v>
      </c>
      <c r="H19" s="33" t="s">
        <v>363</v>
      </c>
      <c r="I19" s="42">
        <v>44951</v>
      </c>
      <c r="J19" s="38">
        <v>1.65</v>
      </c>
      <c r="K19" s="33" t="s">
        <v>46</v>
      </c>
      <c r="L19" s="36">
        <v>5.6000000000000001E-2</v>
      </c>
      <c r="M19" s="36">
        <v>2.35E-2</v>
      </c>
      <c r="N19" s="38">
        <v>7855260.0800000001</v>
      </c>
      <c r="O19" s="38">
        <v>141.88</v>
      </c>
      <c r="P19" s="38">
        <v>11145.043009999999</v>
      </c>
      <c r="Q19" s="36">
        <v>2.0712867411000001E-2</v>
      </c>
      <c r="R19" s="36">
        <v>2.3458797314999998E-2</v>
      </c>
      <c r="S19" s="68">
        <v>1.6926839099999999E-4</v>
      </c>
    </row>
    <row r="20" spans="2:19" ht="12.75" customHeight="1" x14ac:dyDescent="0.2">
      <c r="B20" s="64" t="s">
        <v>2275</v>
      </c>
      <c r="C20" s="33" t="s">
        <v>2276</v>
      </c>
      <c r="D20" s="10" t="s">
        <v>3291</v>
      </c>
      <c r="E20" s="34">
        <v>2422</v>
      </c>
      <c r="F20" s="33" t="s">
        <v>819</v>
      </c>
      <c r="G20" s="33" t="s">
        <v>532</v>
      </c>
      <c r="H20" s="33" t="s">
        <v>93</v>
      </c>
      <c r="I20" s="42">
        <v>45154</v>
      </c>
      <c r="J20" s="38">
        <v>3.46</v>
      </c>
      <c r="K20" s="33" t="s">
        <v>46</v>
      </c>
      <c r="L20" s="36">
        <v>3.6400000000000002E-2</v>
      </c>
      <c r="M20" s="36">
        <v>3.2399999999999998E-2</v>
      </c>
      <c r="N20" s="38">
        <v>4000000</v>
      </c>
      <c r="O20" s="38">
        <v>102.04</v>
      </c>
      <c r="P20" s="38">
        <v>4081.6</v>
      </c>
      <c r="Q20" s="36">
        <v>8.0932013059999992E-3</v>
      </c>
      <c r="R20" s="36">
        <v>8.5912119879999992E-3</v>
      </c>
      <c r="S20" s="68">
        <v>6.1990417367445205E-5</v>
      </c>
    </row>
    <row r="21" spans="2:19" ht="12.75" customHeight="1" x14ac:dyDescent="0.2">
      <c r="B21" s="63" t="s">
        <v>2277</v>
      </c>
      <c r="C21" s="75" t="s">
        <v>3403</v>
      </c>
      <c r="D21" s="60" t="s">
        <v>3403</v>
      </c>
      <c r="E21" s="75" t="s">
        <v>3403</v>
      </c>
      <c r="F21" s="75" t="s">
        <v>3403</v>
      </c>
      <c r="G21" s="75" t="s">
        <v>3403</v>
      </c>
      <c r="H21" s="75" t="s">
        <v>3403</v>
      </c>
      <c r="I21" s="75" t="s">
        <v>3403</v>
      </c>
      <c r="J21" s="37">
        <v>2.9003364309489998</v>
      </c>
      <c r="K21" s="75" t="s">
        <v>3403</v>
      </c>
      <c r="L21" s="75" t="s">
        <v>3403</v>
      </c>
      <c r="M21" s="75" t="s">
        <v>3403</v>
      </c>
      <c r="N21" s="75" t="s">
        <v>3403</v>
      </c>
      <c r="O21" s="75" t="s">
        <v>3403</v>
      </c>
      <c r="P21" s="37">
        <v>292280.76121000003</v>
      </c>
      <c r="Q21" s="75" t="s">
        <v>3403</v>
      </c>
      <c r="R21" s="31">
        <v>0.61521118672800001</v>
      </c>
      <c r="S21" s="67">
        <v>4.4390940739999999E-3</v>
      </c>
    </row>
    <row r="22" spans="2:19" ht="12.75" customHeight="1" x14ac:dyDescent="0.2">
      <c r="B22" s="64" t="s">
        <v>2278</v>
      </c>
      <c r="C22" s="33" t="s">
        <v>2279</v>
      </c>
      <c r="D22" s="10" t="s">
        <v>3291</v>
      </c>
      <c r="E22" s="34">
        <v>1315</v>
      </c>
      <c r="F22" s="33" t="s">
        <v>819</v>
      </c>
      <c r="G22" s="33" t="s">
        <v>362</v>
      </c>
      <c r="H22" s="33" t="s">
        <v>363</v>
      </c>
      <c r="I22" s="42">
        <v>44320</v>
      </c>
      <c r="J22" s="38">
        <v>4.8899999999999997</v>
      </c>
      <c r="K22" s="33" t="s">
        <v>46</v>
      </c>
      <c r="L22" s="36">
        <v>3.7400000000000003E-2</v>
      </c>
      <c r="M22" s="36">
        <v>4.9200000000000001E-2</v>
      </c>
      <c r="N22" s="38">
        <v>51086351.030000001</v>
      </c>
      <c r="O22" s="38">
        <v>95.74</v>
      </c>
      <c r="P22" s="38">
        <v>48910.072469999999</v>
      </c>
      <c r="Q22" s="36">
        <v>8.2101895903999994E-2</v>
      </c>
      <c r="R22" s="36">
        <v>0.102949039829</v>
      </c>
      <c r="S22" s="68">
        <v>7.4283511500000004E-4</v>
      </c>
    </row>
    <row r="23" spans="2:19" ht="12.75" customHeight="1" x14ac:dyDescent="0.2">
      <c r="B23" s="64" t="s">
        <v>2280</v>
      </c>
      <c r="C23" s="33" t="s">
        <v>2281</v>
      </c>
      <c r="D23" s="10" t="s">
        <v>3291</v>
      </c>
      <c r="E23" s="34">
        <v>1315</v>
      </c>
      <c r="F23" s="33" t="s">
        <v>819</v>
      </c>
      <c r="G23" s="33" t="s">
        <v>362</v>
      </c>
      <c r="H23" s="33" t="s">
        <v>363</v>
      </c>
      <c r="I23" s="42">
        <v>44320</v>
      </c>
      <c r="J23" s="38">
        <v>1.17</v>
      </c>
      <c r="K23" s="33" t="s">
        <v>46</v>
      </c>
      <c r="L23" s="36">
        <v>2.5000000000000001E-2</v>
      </c>
      <c r="M23" s="36">
        <v>4.41E-2</v>
      </c>
      <c r="N23" s="38">
        <v>57223970.920000002</v>
      </c>
      <c r="O23" s="38">
        <v>98.59</v>
      </c>
      <c r="P23" s="38">
        <v>56417.11292</v>
      </c>
      <c r="Q23" s="36">
        <v>0.14023917648799999</v>
      </c>
      <c r="R23" s="36">
        <v>0.118750337338</v>
      </c>
      <c r="S23" s="68">
        <v>8.5685034699999995E-4</v>
      </c>
    </row>
    <row r="24" spans="2:19" ht="12.75" customHeight="1" x14ac:dyDescent="0.2">
      <c r="B24" s="64" t="s">
        <v>2282</v>
      </c>
      <c r="C24" s="33" t="s">
        <v>2283</v>
      </c>
      <c r="D24" s="10" t="s">
        <v>3291</v>
      </c>
      <c r="E24" s="34">
        <v>1666</v>
      </c>
      <c r="F24" s="33" t="s">
        <v>2284</v>
      </c>
      <c r="G24" s="33" t="s">
        <v>843</v>
      </c>
      <c r="H24" s="33" t="s">
        <v>363</v>
      </c>
      <c r="I24" s="42">
        <v>44039</v>
      </c>
      <c r="J24" s="38">
        <v>2.2400000000000002</v>
      </c>
      <c r="K24" s="33" t="s">
        <v>46</v>
      </c>
      <c r="L24" s="36">
        <v>3.1E-2</v>
      </c>
      <c r="M24" s="36">
        <v>4.7500000000000001E-2</v>
      </c>
      <c r="N24" s="38">
        <v>8125000.0099999998</v>
      </c>
      <c r="O24" s="38">
        <v>96.57</v>
      </c>
      <c r="P24" s="38">
        <v>7846.3125</v>
      </c>
      <c r="Q24" s="36">
        <v>1.1522681664000001E-2</v>
      </c>
      <c r="R24" s="36">
        <v>1.6515418957000001E-2</v>
      </c>
      <c r="S24" s="68">
        <v>1.19168019E-4</v>
      </c>
    </row>
    <row r="25" spans="2:19" ht="12.75" customHeight="1" x14ac:dyDescent="0.2">
      <c r="B25" s="64" t="s">
        <v>2285</v>
      </c>
      <c r="C25" s="33" t="s">
        <v>2286</v>
      </c>
      <c r="D25" s="10" t="s">
        <v>3291</v>
      </c>
      <c r="E25" s="34">
        <v>2250</v>
      </c>
      <c r="F25" s="33" t="s">
        <v>2287</v>
      </c>
      <c r="G25" s="33" t="s">
        <v>532</v>
      </c>
      <c r="H25" s="33" t="s">
        <v>93</v>
      </c>
      <c r="I25" s="42">
        <v>44013</v>
      </c>
      <c r="J25" s="38">
        <v>3.52</v>
      </c>
      <c r="K25" s="33" t="s">
        <v>46</v>
      </c>
      <c r="L25" s="36">
        <v>3.3500000000000002E-2</v>
      </c>
      <c r="M25" s="36">
        <v>6.2399999999999997E-2</v>
      </c>
      <c r="N25" s="38">
        <v>8485764.3399999999</v>
      </c>
      <c r="O25" s="38">
        <v>90.79</v>
      </c>
      <c r="P25" s="38">
        <v>7704.2254400000002</v>
      </c>
      <c r="Q25" s="36">
        <v>1.0607205425E-2</v>
      </c>
      <c r="R25" s="36">
        <v>1.6216345050999999E-2</v>
      </c>
      <c r="S25" s="68">
        <v>1.17010032E-4</v>
      </c>
    </row>
    <row r="26" spans="2:19" ht="12.75" customHeight="1" x14ac:dyDescent="0.2">
      <c r="B26" s="64" t="s">
        <v>2288</v>
      </c>
      <c r="C26" s="33" t="s">
        <v>2289</v>
      </c>
      <c r="D26" s="10" t="s">
        <v>3291</v>
      </c>
      <c r="E26" s="34">
        <v>2419</v>
      </c>
      <c r="F26" s="33" t="s">
        <v>850</v>
      </c>
      <c r="G26" s="33" t="s">
        <v>546</v>
      </c>
      <c r="H26" s="33" t="s">
        <v>363</v>
      </c>
      <c r="I26" s="42">
        <v>45096</v>
      </c>
      <c r="J26" s="38">
        <v>1.18</v>
      </c>
      <c r="K26" s="33" t="s">
        <v>46</v>
      </c>
      <c r="L26" s="36">
        <v>7.2499999999999995E-2</v>
      </c>
      <c r="M26" s="36">
        <v>7.6499999999999999E-2</v>
      </c>
      <c r="N26" s="38">
        <v>10810807.800000001</v>
      </c>
      <c r="O26" s="38">
        <v>98.53</v>
      </c>
      <c r="P26" s="38">
        <v>10651.888940000001</v>
      </c>
      <c r="Q26" s="36">
        <v>0.150724639257</v>
      </c>
      <c r="R26" s="36">
        <v>2.2420775176999998E-2</v>
      </c>
      <c r="S26" s="68">
        <v>1.6177847899999999E-4</v>
      </c>
    </row>
    <row r="27" spans="2:19" ht="12.75" customHeight="1" x14ac:dyDescent="0.2">
      <c r="B27" s="64" t="s">
        <v>2290</v>
      </c>
      <c r="C27" s="33" t="s">
        <v>2291</v>
      </c>
      <c r="D27" s="10" t="s">
        <v>3291</v>
      </c>
      <c r="E27" s="34">
        <v>318</v>
      </c>
      <c r="F27" s="33" t="s">
        <v>2125</v>
      </c>
      <c r="G27" s="33" t="s">
        <v>603</v>
      </c>
      <c r="H27" s="33" t="s">
        <v>363</v>
      </c>
      <c r="I27" s="42">
        <v>44256</v>
      </c>
      <c r="J27" s="38">
        <v>1.97</v>
      </c>
      <c r="K27" s="33" t="s">
        <v>46</v>
      </c>
      <c r="L27" s="36">
        <v>2.1000000000000001E-2</v>
      </c>
      <c r="M27" s="36">
        <v>6.3500000000000001E-2</v>
      </c>
      <c r="N27" s="38">
        <v>14285720.01</v>
      </c>
      <c r="O27" s="38">
        <v>93.83</v>
      </c>
      <c r="P27" s="38">
        <v>13404.291090000001</v>
      </c>
      <c r="Q27" s="36">
        <v>0.227590169556</v>
      </c>
      <c r="R27" s="36">
        <v>2.8214206759E-2</v>
      </c>
      <c r="S27" s="68">
        <v>2.0358134000000001E-4</v>
      </c>
    </row>
    <row r="28" spans="2:19" ht="12.75" customHeight="1" x14ac:dyDescent="0.2">
      <c r="B28" s="64" t="s">
        <v>2292</v>
      </c>
      <c r="C28" s="33" t="s">
        <v>2293</v>
      </c>
      <c r="D28" s="10" t="s">
        <v>3291</v>
      </c>
      <c r="E28" s="34">
        <v>1763</v>
      </c>
      <c r="F28" s="33" t="s">
        <v>850</v>
      </c>
      <c r="G28" s="33" t="s">
        <v>603</v>
      </c>
      <c r="H28" s="33" t="s">
        <v>363</v>
      </c>
      <c r="I28" s="42">
        <v>45124</v>
      </c>
      <c r="J28" s="38">
        <v>4.1399999999999997</v>
      </c>
      <c r="K28" s="33" t="s">
        <v>46</v>
      </c>
      <c r="L28" s="36">
        <v>7.3099999999999998E-2</v>
      </c>
      <c r="M28" s="36">
        <v>7.3700000000000002E-2</v>
      </c>
      <c r="N28" s="38">
        <v>950</v>
      </c>
      <c r="O28" s="38">
        <v>5156460</v>
      </c>
      <c r="P28" s="38">
        <v>48986.37</v>
      </c>
      <c r="Q28" s="36">
        <v>0.19</v>
      </c>
      <c r="R28" s="36">
        <v>0.103109635736</v>
      </c>
      <c r="S28" s="68">
        <v>7.4399390400000005E-4</v>
      </c>
    </row>
    <row r="29" spans="2:19" ht="12.75" customHeight="1" x14ac:dyDescent="0.2">
      <c r="B29" s="64" t="s">
        <v>2294</v>
      </c>
      <c r="C29" s="33" t="s">
        <v>2295</v>
      </c>
      <c r="D29" s="10" t="s">
        <v>3291</v>
      </c>
      <c r="E29" s="34">
        <v>1700</v>
      </c>
      <c r="F29" s="33" t="s">
        <v>850</v>
      </c>
      <c r="G29" s="33" t="s">
        <v>658</v>
      </c>
      <c r="H29" s="33" t="s">
        <v>363</v>
      </c>
      <c r="I29" s="42">
        <v>43850</v>
      </c>
      <c r="J29" s="38">
        <v>1.37</v>
      </c>
      <c r="K29" s="33" t="s">
        <v>46</v>
      </c>
      <c r="L29" s="36">
        <v>4.1000000000000002E-2</v>
      </c>
      <c r="M29" s="36">
        <v>6.5799999999999997E-2</v>
      </c>
      <c r="N29" s="38">
        <v>1279821.1499999999</v>
      </c>
      <c r="O29" s="38">
        <v>98</v>
      </c>
      <c r="P29" s="38">
        <v>1254.2247400000001</v>
      </c>
      <c r="Q29" s="36">
        <v>2.3601019130000001E-3</v>
      </c>
      <c r="R29" s="36">
        <v>2.639972222E-3</v>
      </c>
      <c r="S29" s="68">
        <v>1.9048881591820698E-5</v>
      </c>
    </row>
    <row r="30" spans="2:19" ht="12.75" customHeight="1" x14ac:dyDescent="0.2">
      <c r="B30" s="64" t="s">
        <v>2296</v>
      </c>
      <c r="C30" s="33" t="s">
        <v>2297</v>
      </c>
      <c r="D30" s="10" t="s">
        <v>3291</v>
      </c>
      <c r="E30" s="34">
        <v>1089</v>
      </c>
      <c r="F30" s="33" t="s">
        <v>2125</v>
      </c>
      <c r="G30" s="33" t="s">
        <v>658</v>
      </c>
      <c r="H30" s="33" t="s">
        <v>363</v>
      </c>
      <c r="I30" s="42">
        <v>43941</v>
      </c>
      <c r="J30" s="38">
        <v>2.77</v>
      </c>
      <c r="K30" s="33" t="s">
        <v>46</v>
      </c>
      <c r="L30" s="36">
        <v>4.5999999999999999E-2</v>
      </c>
      <c r="M30" s="36">
        <v>6.3700000000000007E-2</v>
      </c>
      <c r="N30" s="38">
        <v>1481707.31</v>
      </c>
      <c r="O30" s="38">
        <v>95.56</v>
      </c>
      <c r="P30" s="38">
        <v>1415.9195</v>
      </c>
      <c r="Q30" s="36">
        <v>3.3654792210000002E-3</v>
      </c>
      <c r="R30" s="36">
        <v>2.9803176650000001E-3</v>
      </c>
      <c r="S30" s="68">
        <v>2.15046650244277E-5</v>
      </c>
    </row>
    <row r="31" spans="2:19" ht="12.75" customHeight="1" x14ac:dyDescent="0.2">
      <c r="B31" s="64" t="s">
        <v>2298</v>
      </c>
      <c r="C31" s="33" t="s">
        <v>2299</v>
      </c>
      <c r="D31" s="10" t="s">
        <v>3291</v>
      </c>
      <c r="E31" s="34">
        <v>1721</v>
      </c>
      <c r="F31" s="33" t="s">
        <v>619</v>
      </c>
      <c r="G31" s="33" t="s">
        <v>679</v>
      </c>
      <c r="H31" s="33" t="s">
        <v>93</v>
      </c>
      <c r="I31" s="42">
        <v>44517</v>
      </c>
      <c r="J31" s="38">
        <v>2.82</v>
      </c>
      <c r="K31" s="33" t="s">
        <v>46</v>
      </c>
      <c r="L31" s="36">
        <v>2.86E-2</v>
      </c>
      <c r="M31" s="36">
        <v>6.6299999999999998E-2</v>
      </c>
      <c r="N31" s="38">
        <v>15544746.93</v>
      </c>
      <c r="O31" s="38">
        <v>90.22</v>
      </c>
      <c r="P31" s="38">
        <v>14024.47068</v>
      </c>
      <c r="Q31" s="36">
        <v>0.13597572745200001</v>
      </c>
      <c r="R31" s="36">
        <v>2.9519600313000001E-2</v>
      </c>
      <c r="S31" s="68">
        <v>2.1300048700000001E-4</v>
      </c>
    </row>
    <row r="32" spans="2:19" ht="12.75" customHeight="1" x14ac:dyDescent="0.2">
      <c r="B32" s="64" t="s">
        <v>2300</v>
      </c>
      <c r="C32" s="33" t="s">
        <v>2301</v>
      </c>
      <c r="D32" s="10" t="s">
        <v>3291</v>
      </c>
      <c r="E32" s="34">
        <v>608</v>
      </c>
      <c r="F32" s="33" t="s">
        <v>2125</v>
      </c>
      <c r="G32" s="33" t="s">
        <v>658</v>
      </c>
      <c r="H32" s="33" t="s">
        <v>363</v>
      </c>
      <c r="I32" s="42">
        <v>43872</v>
      </c>
      <c r="J32" s="38">
        <v>2.65</v>
      </c>
      <c r="K32" s="33" t="s">
        <v>46</v>
      </c>
      <c r="L32" s="36">
        <v>4.4699999999999997E-2</v>
      </c>
      <c r="M32" s="36">
        <v>7.0999999999999994E-2</v>
      </c>
      <c r="N32" s="38">
        <v>18967237.850000001</v>
      </c>
      <c r="O32" s="38">
        <v>93.71</v>
      </c>
      <c r="P32" s="38">
        <v>17774.1986</v>
      </c>
      <c r="Q32" s="36">
        <v>3.9318483569000001E-2</v>
      </c>
      <c r="R32" s="36">
        <v>3.7412266781999999E-2</v>
      </c>
      <c r="S32" s="68">
        <v>2.6995050700000001E-4</v>
      </c>
    </row>
    <row r="33" spans="2:19" ht="12.75" customHeight="1" x14ac:dyDescent="0.2">
      <c r="B33" s="64" t="s">
        <v>2302</v>
      </c>
      <c r="C33" s="33" t="s">
        <v>2303</v>
      </c>
      <c r="D33" s="10" t="s">
        <v>3291</v>
      </c>
      <c r="E33" s="34">
        <v>209</v>
      </c>
      <c r="F33" s="33" t="s">
        <v>850</v>
      </c>
      <c r="G33" s="33" t="s">
        <v>1143</v>
      </c>
      <c r="H33" s="33" t="s">
        <v>363</v>
      </c>
      <c r="I33" s="42">
        <v>45069</v>
      </c>
      <c r="J33" s="38">
        <v>3.51</v>
      </c>
      <c r="K33" s="33" t="s">
        <v>46</v>
      </c>
      <c r="L33" s="36">
        <v>7.7499999999999999E-2</v>
      </c>
      <c r="M33" s="36">
        <v>8.8200000000000001E-2</v>
      </c>
      <c r="N33" s="38">
        <v>13500000</v>
      </c>
      <c r="O33" s="38">
        <v>97.04</v>
      </c>
      <c r="P33" s="38">
        <v>13100.4</v>
      </c>
      <c r="Q33" s="36">
        <v>0.38571428571400002</v>
      </c>
      <c r="R33" s="36">
        <v>2.7574557412E-2</v>
      </c>
      <c r="S33" s="68">
        <v>1.98965911E-4</v>
      </c>
    </row>
    <row r="34" spans="2:19" ht="12.75" customHeight="1" x14ac:dyDescent="0.2">
      <c r="B34" s="64" t="s">
        <v>2304</v>
      </c>
      <c r="C34" s="33" t="s">
        <v>2305</v>
      </c>
      <c r="D34" s="10" t="s">
        <v>3291</v>
      </c>
      <c r="E34" s="34">
        <v>604</v>
      </c>
      <c r="F34" s="33" t="s">
        <v>850</v>
      </c>
      <c r="G34" s="33" t="s">
        <v>318</v>
      </c>
      <c r="H34" s="33" t="s">
        <v>319</v>
      </c>
      <c r="I34" s="42">
        <v>45145</v>
      </c>
      <c r="J34" s="38">
        <v>2.73</v>
      </c>
      <c r="K34" s="33" t="s">
        <v>46</v>
      </c>
      <c r="L34" s="36">
        <v>9.35E-2</v>
      </c>
      <c r="M34" s="36">
        <v>6.13E-2</v>
      </c>
      <c r="N34" s="38">
        <v>42669404.340000004</v>
      </c>
      <c r="O34" s="38">
        <v>100</v>
      </c>
      <c r="P34" s="38">
        <v>42669.404340000001</v>
      </c>
      <c r="Q34" s="36">
        <v>0.10169600012299999</v>
      </c>
      <c r="R34" s="36">
        <v>8.9813283544000005E-2</v>
      </c>
      <c r="S34" s="68">
        <v>6.4805325900000005E-4</v>
      </c>
    </row>
    <row r="35" spans="2:19" ht="12.75" customHeight="1" x14ac:dyDescent="0.2">
      <c r="B35" s="64" t="s">
        <v>2306</v>
      </c>
      <c r="C35" s="33" t="s">
        <v>2307</v>
      </c>
      <c r="D35" s="10" t="s">
        <v>3291</v>
      </c>
      <c r="E35" s="34">
        <v>599</v>
      </c>
      <c r="F35" s="33" t="s">
        <v>638</v>
      </c>
      <c r="G35" s="33" t="s">
        <v>318</v>
      </c>
      <c r="H35" s="33" t="s">
        <v>319</v>
      </c>
      <c r="I35" s="42">
        <v>44426</v>
      </c>
      <c r="J35" s="38">
        <v>0.16</v>
      </c>
      <c r="K35" s="33" t="s">
        <v>46</v>
      </c>
      <c r="L35" s="36">
        <v>4.1500000000000002E-2</v>
      </c>
      <c r="M35" s="36">
        <v>0.1167</v>
      </c>
      <c r="N35" s="38">
        <v>8100000</v>
      </c>
      <c r="O35" s="38">
        <v>100.27</v>
      </c>
      <c r="P35" s="38">
        <v>8121.8699900000001</v>
      </c>
      <c r="Q35" s="36">
        <v>0.20250000000000001</v>
      </c>
      <c r="R35" s="36">
        <v>1.7095429935999999E-2</v>
      </c>
      <c r="S35" s="68">
        <v>1.2335312300000001E-4</v>
      </c>
    </row>
    <row r="36" spans="2:19" ht="12.75" customHeight="1" x14ac:dyDescent="0.2">
      <c r="B36" s="63" t="s">
        <v>2308</v>
      </c>
      <c r="C36" s="75" t="s">
        <v>3403</v>
      </c>
      <c r="D36" s="60" t="s">
        <v>3403</v>
      </c>
      <c r="E36" s="75" t="s">
        <v>3403</v>
      </c>
      <c r="F36" s="75" t="s">
        <v>3403</v>
      </c>
      <c r="G36" s="75" t="s">
        <v>3403</v>
      </c>
      <c r="H36" s="75" t="s">
        <v>3403</v>
      </c>
      <c r="I36" s="75" t="s">
        <v>3403</v>
      </c>
      <c r="J36" s="75" t="s">
        <v>3403</v>
      </c>
      <c r="K36" s="75" t="s">
        <v>3403</v>
      </c>
      <c r="L36" s="75" t="s">
        <v>3403</v>
      </c>
      <c r="M36" s="75" t="s">
        <v>3403</v>
      </c>
      <c r="N36" s="75" t="s">
        <v>3403</v>
      </c>
      <c r="O36" s="75" t="s">
        <v>3403</v>
      </c>
      <c r="P36" s="75" t="s">
        <v>3403</v>
      </c>
      <c r="Q36" s="75" t="s">
        <v>3403</v>
      </c>
      <c r="R36" s="75" t="s">
        <v>3403</v>
      </c>
      <c r="S36" s="76" t="s">
        <v>3403</v>
      </c>
    </row>
    <row r="37" spans="2:19" ht="12.75" customHeight="1" x14ac:dyDescent="0.2">
      <c r="B37" s="63" t="s">
        <v>2309</v>
      </c>
      <c r="C37" s="75" t="s">
        <v>3403</v>
      </c>
      <c r="D37" s="75" t="s">
        <v>3403</v>
      </c>
      <c r="E37" s="75" t="s">
        <v>3403</v>
      </c>
      <c r="F37" s="75" t="s">
        <v>3403</v>
      </c>
      <c r="G37" s="75" t="s">
        <v>3403</v>
      </c>
      <c r="H37" s="75" t="s">
        <v>3403</v>
      </c>
      <c r="I37" s="75" t="s">
        <v>3403</v>
      </c>
      <c r="J37" s="75" t="s">
        <v>3403</v>
      </c>
      <c r="K37" s="75" t="s">
        <v>3403</v>
      </c>
      <c r="L37" s="75" t="s">
        <v>3403</v>
      </c>
      <c r="M37" s="75" t="s">
        <v>3403</v>
      </c>
      <c r="N37" s="75" t="s">
        <v>3403</v>
      </c>
      <c r="O37" s="75" t="s">
        <v>3403</v>
      </c>
      <c r="P37" s="75" t="s">
        <v>3403</v>
      </c>
      <c r="Q37" s="75" t="s">
        <v>3403</v>
      </c>
      <c r="R37" s="75" t="s">
        <v>3403</v>
      </c>
      <c r="S37" s="76" t="s">
        <v>3403</v>
      </c>
    </row>
    <row r="38" spans="2:19" ht="12.75" customHeight="1" x14ac:dyDescent="0.2">
      <c r="B38" s="63" t="s">
        <v>2310</v>
      </c>
      <c r="C38" s="75" t="s">
        <v>3403</v>
      </c>
      <c r="D38" s="75" t="s">
        <v>3403</v>
      </c>
      <c r="E38" s="75" t="s">
        <v>3403</v>
      </c>
      <c r="F38" s="75" t="s">
        <v>3403</v>
      </c>
      <c r="G38" s="75" t="s">
        <v>3403</v>
      </c>
      <c r="H38" s="75" t="s">
        <v>3403</v>
      </c>
      <c r="I38" s="75" t="s">
        <v>3403</v>
      </c>
      <c r="J38" s="75" t="s">
        <v>3403</v>
      </c>
      <c r="K38" s="75" t="s">
        <v>3403</v>
      </c>
      <c r="L38" s="75" t="s">
        <v>3403</v>
      </c>
      <c r="M38" s="75" t="s">
        <v>3403</v>
      </c>
      <c r="N38" s="75" t="s">
        <v>3403</v>
      </c>
      <c r="O38" s="75" t="s">
        <v>3403</v>
      </c>
      <c r="P38" s="75" t="s">
        <v>3403</v>
      </c>
      <c r="Q38" s="75" t="s">
        <v>3403</v>
      </c>
      <c r="R38" s="75" t="s">
        <v>3403</v>
      </c>
      <c r="S38" s="76" t="s">
        <v>3403</v>
      </c>
    </row>
    <row r="39" spans="2:19" ht="12.75" customHeight="1" thickBot="1" x14ac:dyDescent="0.25">
      <c r="B39" s="63" t="s">
        <v>2311</v>
      </c>
      <c r="C39" s="75" t="s">
        <v>3403</v>
      </c>
      <c r="D39" s="75" t="s">
        <v>3403</v>
      </c>
      <c r="E39" s="75" t="s">
        <v>3403</v>
      </c>
      <c r="F39" s="75" t="s">
        <v>3403</v>
      </c>
      <c r="G39" s="75" t="s">
        <v>3403</v>
      </c>
      <c r="H39" s="75" t="s">
        <v>3403</v>
      </c>
      <c r="I39" s="75" t="s">
        <v>3403</v>
      </c>
      <c r="J39" s="75" t="s">
        <v>3403</v>
      </c>
      <c r="K39" s="75" t="s">
        <v>3403</v>
      </c>
      <c r="L39" s="75" t="s">
        <v>3403</v>
      </c>
      <c r="M39" s="75" t="s">
        <v>3403</v>
      </c>
      <c r="N39" s="75" t="s">
        <v>3403</v>
      </c>
      <c r="O39" s="75" t="s">
        <v>3403</v>
      </c>
      <c r="P39" s="75" t="s">
        <v>3403</v>
      </c>
      <c r="Q39" s="75" t="s">
        <v>3403</v>
      </c>
      <c r="R39" s="75" t="s">
        <v>3403</v>
      </c>
      <c r="S39" s="76" t="s">
        <v>3403</v>
      </c>
    </row>
    <row r="40" spans="2:19" ht="12.75" customHeight="1" x14ac:dyDescent="0.2">
      <c r="B40" s="70" t="s">
        <v>2312</v>
      </c>
      <c r="C40" s="77" t="s">
        <v>3403</v>
      </c>
      <c r="D40" s="77" t="s">
        <v>3403</v>
      </c>
      <c r="E40" s="77" t="s">
        <v>3403</v>
      </c>
      <c r="F40" s="77" t="s">
        <v>3403</v>
      </c>
      <c r="G40" s="77" t="s">
        <v>3403</v>
      </c>
      <c r="H40" s="77" t="s">
        <v>3403</v>
      </c>
      <c r="I40" s="77" t="s">
        <v>3403</v>
      </c>
      <c r="J40" s="77" t="s">
        <v>3403</v>
      </c>
      <c r="K40" s="77" t="s">
        <v>3403</v>
      </c>
      <c r="L40" s="77" t="s">
        <v>3403</v>
      </c>
      <c r="M40" s="77" t="s">
        <v>3403</v>
      </c>
      <c r="N40" s="77" t="s">
        <v>3403</v>
      </c>
      <c r="O40" s="77" t="s">
        <v>3403</v>
      </c>
      <c r="P40" s="77" t="s">
        <v>3403</v>
      </c>
      <c r="Q40" s="77" t="s">
        <v>3403</v>
      </c>
      <c r="R40" s="77" t="s">
        <v>3403</v>
      </c>
      <c r="S40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</sheetPr>
  <dimension ref="B1:AZ10000"/>
  <sheetViews>
    <sheetView rightToLeft="1" workbookViewId="0">
      <selection activeCell="B7" sqref="B7:M65"/>
    </sheetView>
  </sheetViews>
  <sheetFormatPr defaultColWidth="9.140625" defaultRowHeight="12.75" customHeight="1" x14ac:dyDescent="0.2"/>
  <cols>
    <col min="1" max="1" width="9.140625" style="26"/>
    <col min="2" max="2" width="28.7109375" style="26" customWidth="1"/>
    <col min="3" max="3" width="19.28515625" style="26" customWidth="1"/>
    <col min="4" max="4" width="10.85546875" style="26" customWidth="1"/>
    <col min="5" max="5" width="11.7109375" style="26" bestFit="1" customWidth="1"/>
    <col min="6" max="6" width="30.5703125" style="26" bestFit="1" customWidth="1"/>
    <col min="7" max="7" width="13.28515625" style="26" bestFit="1" customWidth="1"/>
    <col min="8" max="8" width="13.85546875" style="26" bestFit="1" customWidth="1"/>
    <col min="9" max="9" width="10.85546875" style="26" customWidth="1"/>
    <col min="10" max="10" width="13.140625" style="26" bestFit="1" customWidth="1"/>
    <col min="11" max="11" width="21.7109375" style="26" bestFit="1" customWidth="1"/>
    <col min="12" max="12" width="25.28515625" style="26" bestFit="1" customWidth="1"/>
    <col min="13" max="13" width="22.85546875" style="26" bestFit="1" customWidth="1"/>
    <col min="14" max="16384" width="9.140625" style="26"/>
  </cols>
  <sheetData>
    <row r="1" spans="2:13" ht="12.75" customHeight="1" x14ac:dyDescent="0.2">
      <c r="B1" s="25" t="s">
        <v>66</v>
      </c>
      <c r="C1" s="25" t="s">
        <v>1</v>
      </c>
    </row>
    <row r="2" spans="2:13" ht="12.75" customHeight="1" x14ac:dyDescent="0.2">
      <c r="B2" s="25" t="s">
        <v>2</v>
      </c>
      <c r="C2" s="25" t="s">
        <v>3</v>
      </c>
    </row>
    <row r="6" spans="2:13" ht="12.75" customHeight="1" thickBot="1" x14ac:dyDescent="0.25">
      <c r="B6" s="69" t="s">
        <v>2313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</row>
    <row r="7" spans="2:13" ht="12.75" customHeight="1" thickBot="1" x14ac:dyDescent="0.25">
      <c r="B7" s="79" t="s">
        <v>2314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</row>
    <row r="8" spans="2:13" ht="12.75" customHeight="1" x14ac:dyDescent="0.2">
      <c r="B8" s="62" t="s">
        <v>68</v>
      </c>
      <c r="C8" s="27" t="s">
        <v>69</v>
      </c>
      <c r="D8" s="27" t="s">
        <v>304</v>
      </c>
      <c r="E8" s="27" t="s">
        <v>70</v>
      </c>
      <c r="F8" s="27" t="s">
        <v>305</v>
      </c>
      <c r="G8" s="27" t="s">
        <v>73</v>
      </c>
      <c r="H8" s="27" t="s">
        <v>140</v>
      </c>
      <c r="I8" s="27" t="s">
        <v>141</v>
      </c>
      <c r="J8" s="27" t="s">
        <v>6</v>
      </c>
      <c r="K8" s="27" t="s">
        <v>143</v>
      </c>
      <c r="L8" s="27" t="s">
        <v>77</v>
      </c>
      <c r="M8" s="65" t="s">
        <v>307</v>
      </c>
    </row>
    <row r="9" spans="2:13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86" t="s">
        <v>3403</v>
      </c>
      <c r="H9" s="28" t="s">
        <v>147</v>
      </c>
      <c r="I9" s="28" t="s">
        <v>148</v>
      </c>
      <c r="J9" s="28" t="s">
        <v>8</v>
      </c>
      <c r="K9" s="28" t="s">
        <v>9</v>
      </c>
      <c r="L9" s="28" t="s">
        <v>9</v>
      </c>
      <c r="M9" s="66" t="s">
        <v>9</v>
      </c>
    </row>
    <row r="10" spans="2:13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66" t="s">
        <v>149</v>
      </c>
    </row>
    <row r="11" spans="2:13" ht="12.75" customHeight="1" x14ac:dyDescent="0.2">
      <c r="B11" s="63" t="s">
        <v>2315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75" t="s">
        <v>3403</v>
      </c>
      <c r="J11" s="37">
        <v>1818409.9224100001</v>
      </c>
      <c r="K11" s="75" t="s">
        <v>3403</v>
      </c>
      <c r="L11" s="31">
        <v>1</v>
      </c>
      <c r="M11" s="67">
        <v>2.7617598499000001E-2</v>
      </c>
    </row>
    <row r="12" spans="2:13" ht="12.75" customHeight="1" x14ac:dyDescent="0.2">
      <c r="B12" s="63" t="s">
        <v>2316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37">
        <v>938540.28613000002</v>
      </c>
      <c r="K12" s="75" t="s">
        <v>3403</v>
      </c>
      <c r="L12" s="31">
        <v>0.51613240478</v>
      </c>
      <c r="M12" s="67">
        <v>1.4254337527E-2</v>
      </c>
    </row>
    <row r="13" spans="2:13" ht="12.75" customHeight="1" x14ac:dyDescent="0.2">
      <c r="B13" s="63" t="s">
        <v>2317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37">
        <v>938540.28613000002</v>
      </c>
      <c r="K13" s="75" t="s">
        <v>3403</v>
      </c>
      <c r="L13" s="31">
        <v>0.51613240478</v>
      </c>
      <c r="M13" s="67">
        <v>1.4254337527E-2</v>
      </c>
    </row>
    <row r="14" spans="2:13" ht="12.75" customHeight="1" x14ac:dyDescent="0.2">
      <c r="B14" s="64" t="s">
        <v>2318</v>
      </c>
      <c r="C14" s="33" t="s">
        <v>2319</v>
      </c>
      <c r="D14" s="10" t="s">
        <v>3291</v>
      </c>
      <c r="E14" s="34">
        <v>994</v>
      </c>
      <c r="F14" s="33" t="s">
        <v>2320</v>
      </c>
      <c r="G14" s="33" t="s">
        <v>47</v>
      </c>
      <c r="H14" s="38">
        <v>9371</v>
      </c>
      <c r="I14" s="38">
        <v>193476</v>
      </c>
      <c r="J14" s="38">
        <v>65759.816619999998</v>
      </c>
      <c r="K14" s="36">
        <v>1.7798274600000001E-4</v>
      </c>
      <c r="L14" s="36">
        <v>3.6163362182000003E-2</v>
      </c>
      <c r="M14" s="68">
        <v>9.987452170000001E-4</v>
      </c>
    </row>
    <row r="15" spans="2:13" ht="12.75" customHeight="1" x14ac:dyDescent="0.2">
      <c r="B15" s="64" t="s">
        <v>2321</v>
      </c>
      <c r="C15" s="33" t="s">
        <v>2322</v>
      </c>
      <c r="D15" s="10" t="s">
        <v>3291</v>
      </c>
      <c r="E15" s="34">
        <v>823</v>
      </c>
      <c r="F15" s="33" t="s">
        <v>2323</v>
      </c>
      <c r="G15" s="33" t="s">
        <v>46</v>
      </c>
      <c r="H15" s="38">
        <v>36000000</v>
      </c>
      <c r="I15" s="38">
        <v>128.3938</v>
      </c>
      <c r="J15" s="38">
        <v>46221.767999999996</v>
      </c>
      <c r="K15" s="36">
        <v>6.3530345173999997E-2</v>
      </c>
      <c r="L15" s="36">
        <v>2.5418783427000002E-2</v>
      </c>
      <c r="M15" s="68">
        <v>7.0200575500000003E-4</v>
      </c>
    </row>
    <row r="16" spans="2:13" ht="12.75" customHeight="1" x14ac:dyDescent="0.2">
      <c r="B16" s="64" t="s">
        <v>2324</v>
      </c>
      <c r="C16" s="33" t="s">
        <v>2325</v>
      </c>
      <c r="D16" s="10" t="s">
        <v>3291</v>
      </c>
      <c r="E16" s="34">
        <v>994</v>
      </c>
      <c r="F16" s="33" t="s">
        <v>2326</v>
      </c>
      <c r="G16" s="33" t="s">
        <v>47</v>
      </c>
      <c r="H16" s="38">
        <v>370873.01</v>
      </c>
      <c r="I16" s="38">
        <v>4425.12</v>
      </c>
      <c r="J16" s="38">
        <v>59524.785219999998</v>
      </c>
      <c r="K16" s="36">
        <v>7.4174603480000002E-3</v>
      </c>
      <c r="L16" s="36">
        <v>3.2734525085000001E-2</v>
      </c>
      <c r="M16" s="68">
        <v>9.0404896999999999E-4</v>
      </c>
    </row>
    <row r="17" spans="2:13" ht="12.75" customHeight="1" x14ac:dyDescent="0.2">
      <c r="B17" s="64" t="s">
        <v>2327</v>
      </c>
      <c r="C17" s="33" t="s">
        <v>2328</v>
      </c>
      <c r="D17" s="10" t="s">
        <v>3291</v>
      </c>
      <c r="E17" s="34">
        <v>994</v>
      </c>
      <c r="F17" s="33" t="s">
        <v>2326</v>
      </c>
      <c r="G17" s="33" t="s">
        <v>47</v>
      </c>
      <c r="H17" s="38">
        <v>2500000.0299999998</v>
      </c>
      <c r="I17" s="38">
        <v>424</v>
      </c>
      <c r="J17" s="38">
        <v>38446.20048</v>
      </c>
      <c r="K17" s="36">
        <v>7.1960164637000001E-2</v>
      </c>
      <c r="L17" s="36">
        <v>2.1142757750000001E-2</v>
      </c>
      <c r="M17" s="68">
        <v>5.83912194E-4</v>
      </c>
    </row>
    <row r="18" spans="2:13" ht="12.75" customHeight="1" x14ac:dyDescent="0.2">
      <c r="B18" s="64" t="s">
        <v>2329</v>
      </c>
      <c r="C18" s="33" t="s">
        <v>2330</v>
      </c>
      <c r="D18" s="10" t="s">
        <v>3291</v>
      </c>
      <c r="E18" s="34">
        <v>994</v>
      </c>
      <c r="F18" s="33" t="s">
        <v>2331</v>
      </c>
      <c r="G18" s="33" t="s">
        <v>47</v>
      </c>
      <c r="H18" s="38">
        <v>5957920.9199999999</v>
      </c>
      <c r="I18" s="38">
        <v>337.77</v>
      </c>
      <c r="J18" s="38">
        <v>72990.000050000002</v>
      </c>
      <c r="K18" s="36">
        <v>4.0793707085999997E-2</v>
      </c>
      <c r="L18" s="36">
        <v>4.0139464237000003E-2</v>
      </c>
      <c r="M18" s="68">
        <v>1.108555607E-3</v>
      </c>
    </row>
    <row r="19" spans="2:13" ht="12.75" customHeight="1" x14ac:dyDescent="0.2">
      <c r="B19" s="64" t="s">
        <v>2332</v>
      </c>
      <c r="C19" s="33" t="s">
        <v>2333</v>
      </c>
      <c r="D19" s="10" t="s">
        <v>3291</v>
      </c>
      <c r="E19" s="34">
        <v>994</v>
      </c>
      <c r="F19" s="33" t="s">
        <v>2331</v>
      </c>
      <c r="G19" s="33" t="s">
        <v>47</v>
      </c>
      <c r="H19" s="38">
        <v>100041.53</v>
      </c>
      <c r="I19" s="38">
        <v>6483.0325999999995</v>
      </c>
      <c r="J19" s="38">
        <v>23523.724579999998</v>
      </c>
      <c r="K19" s="36">
        <v>3.8143282489999999E-3</v>
      </c>
      <c r="L19" s="36">
        <v>1.2936425549E-2</v>
      </c>
      <c r="M19" s="68">
        <v>3.57273006E-4</v>
      </c>
    </row>
    <row r="20" spans="2:13" ht="12.75" customHeight="1" x14ac:dyDescent="0.2">
      <c r="B20" s="64" t="s">
        <v>2334</v>
      </c>
      <c r="C20" s="33" t="s">
        <v>2335</v>
      </c>
      <c r="D20" s="10" t="s">
        <v>3291</v>
      </c>
      <c r="E20" s="34">
        <v>993</v>
      </c>
      <c r="F20" s="33" t="s">
        <v>2331</v>
      </c>
      <c r="G20" s="33" t="s">
        <v>47</v>
      </c>
      <c r="H20" s="38">
        <v>3761913.97</v>
      </c>
      <c r="I20" s="38">
        <v>830.05280000000005</v>
      </c>
      <c r="J20" s="38">
        <v>113256.23865</v>
      </c>
      <c r="K20" s="36">
        <v>0.150476576857</v>
      </c>
      <c r="L20" s="36">
        <v>6.2283117383999997E-2</v>
      </c>
      <c r="M20" s="68">
        <v>1.7201101290000001E-3</v>
      </c>
    </row>
    <row r="21" spans="2:13" ht="12.75" customHeight="1" x14ac:dyDescent="0.2">
      <c r="B21" s="64" t="s">
        <v>2336</v>
      </c>
      <c r="C21" s="33" t="s">
        <v>2337</v>
      </c>
      <c r="D21" s="10" t="s">
        <v>3291</v>
      </c>
      <c r="E21" s="34">
        <v>994</v>
      </c>
      <c r="F21" s="33" t="s">
        <v>2331</v>
      </c>
      <c r="G21" s="33" t="s">
        <v>47</v>
      </c>
      <c r="H21" s="38">
        <v>118419.83</v>
      </c>
      <c r="I21" s="38">
        <v>20229.371999999999</v>
      </c>
      <c r="J21" s="38">
        <v>86886.917440000005</v>
      </c>
      <c r="K21" s="36">
        <v>5.744745299E-3</v>
      </c>
      <c r="L21" s="36">
        <v>4.7781810012999998E-2</v>
      </c>
      <c r="M21" s="68">
        <v>1.3196188439999999E-3</v>
      </c>
    </row>
    <row r="22" spans="2:13" ht="12.75" customHeight="1" x14ac:dyDescent="0.2">
      <c r="B22" s="64" t="s">
        <v>2338</v>
      </c>
      <c r="C22" s="33" t="s">
        <v>2339</v>
      </c>
      <c r="D22" s="10" t="s">
        <v>3291</v>
      </c>
      <c r="E22" s="34">
        <v>994</v>
      </c>
      <c r="F22" s="33" t="s">
        <v>62</v>
      </c>
      <c r="G22" s="33" t="s">
        <v>47</v>
      </c>
      <c r="H22" s="38">
        <v>178613.62</v>
      </c>
      <c r="I22" s="38">
        <v>3341.93</v>
      </c>
      <c r="J22" s="38">
        <v>21650.078600000001</v>
      </c>
      <c r="K22" s="36">
        <v>7.2147442615999993E-2</v>
      </c>
      <c r="L22" s="36">
        <v>1.1906049528E-2</v>
      </c>
      <c r="M22" s="68">
        <v>3.2881649499999998E-4</v>
      </c>
    </row>
    <row r="23" spans="2:13" ht="12.75" customHeight="1" x14ac:dyDescent="0.2">
      <c r="B23" s="64" t="s">
        <v>2340</v>
      </c>
      <c r="C23" s="33" t="s">
        <v>2341</v>
      </c>
      <c r="D23" s="10" t="s">
        <v>3291</v>
      </c>
      <c r="E23" s="34">
        <v>994</v>
      </c>
      <c r="F23" s="33" t="s">
        <v>62</v>
      </c>
      <c r="G23" s="33" t="s">
        <v>47</v>
      </c>
      <c r="H23" s="38">
        <v>-0.05</v>
      </c>
      <c r="I23" s="38">
        <v>100</v>
      </c>
      <c r="J23" s="38">
        <v>-2.0000000000000001E-4</v>
      </c>
      <c r="K23" s="36">
        <v>-2.01965120623668E-8</v>
      </c>
      <c r="L23" s="36">
        <v>-1.09986201425327E-10</v>
      </c>
      <c r="M23" s="68">
        <v>-3.0375547514428199E-12</v>
      </c>
    </row>
    <row r="24" spans="2:13" ht="12.75" customHeight="1" x14ac:dyDescent="0.2">
      <c r="B24" s="64" t="s">
        <v>2342</v>
      </c>
      <c r="C24" s="33" t="s">
        <v>2343</v>
      </c>
      <c r="D24" s="10" t="s">
        <v>3291</v>
      </c>
      <c r="E24" s="34">
        <v>994</v>
      </c>
      <c r="F24" s="33" t="s">
        <v>458</v>
      </c>
      <c r="G24" s="33" t="s">
        <v>47</v>
      </c>
      <c r="H24" s="38">
        <v>4236853.1100000003</v>
      </c>
      <c r="I24" s="38">
        <v>57.216000000000001</v>
      </c>
      <c r="J24" s="38">
        <v>8792.4206099999992</v>
      </c>
      <c r="K24" s="36">
        <v>8.0470254118000004E-2</v>
      </c>
      <c r="L24" s="36">
        <v>4.8352247210000001E-3</v>
      </c>
      <c r="M24" s="68">
        <v>1.3353729499999999E-4</v>
      </c>
    </row>
    <row r="25" spans="2:13" ht="12.75" customHeight="1" x14ac:dyDescent="0.2">
      <c r="B25" s="64" t="s">
        <v>2344</v>
      </c>
      <c r="C25" s="33" t="s">
        <v>2345</v>
      </c>
      <c r="D25" s="10" t="s">
        <v>3291</v>
      </c>
      <c r="E25" s="34">
        <v>994</v>
      </c>
      <c r="F25" s="33" t="s">
        <v>1751</v>
      </c>
      <c r="G25" s="33" t="s">
        <v>47</v>
      </c>
      <c r="H25" s="38">
        <v>222297.12</v>
      </c>
      <c r="I25" s="38">
        <v>3541</v>
      </c>
      <c r="J25" s="38">
        <v>28550.079269999998</v>
      </c>
      <c r="K25" s="36">
        <v>4.3184169561999997E-2</v>
      </c>
      <c r="L25" s="36">
        <v>1.5700573846000002E-2</v>
      </c>
      <c r="M25" s="68">
        <v>4.3361214400000002E-4</v>
      </c>
    </row>
    <row r="26" spans="2:13" ht="12.75" customHeight="1" x14ac:dyDescent="0.2">
      <c r="B26" s="64" t="s">
        <v>2346</v>
      </c>
      <c r="C26" s="33" t="s">
        <v>2347</v>
      </c>
      <c r="D26" s="10" t="s">
        <v>3291</v>
      </c>
      <c r="E26" s="34">
        <v>994</v>
      </c>
      <c r="F26" s="33" t="s">
        <v>1751</v>
      </c>
      <c r="G26" s="33" t="s">
        <v>47</v>
      </c>
      <c r="H26" s="38">
        <v>1876638.03</v>
      </c>
      <c r="I26" s="38">
        <v>547.85</v>
      </c>
      <c r="J26" s="38">
        <v>37289.77259</v>
      </c>
      <c r="K26" s="36">
        <v>0.16586199070099999</v>
      </c>
      <c r="L26" s="36">
        <v>2.0506802195E-2</v>
      </c>
      <c r="M26" s="68">
        <v>5.6634862900000003E-4</v>
      </c>
    </row>
    <row r="27" spans="2:13" ht="12.75" customHeight="1" x14ac:dyDescent="0.2">
      <c r="B27" s="64" t="s">
        <v>2348</v>
      </c>
      <c r="C27" s="33" t="s">
        <v>2349</v>
      </c>
      <c r="D27" s="10" t="s">
        <v>3291</v>
      </c>
      <c r="E27" s="34">
        <v>994</v>
      </c>
      <c r="F27" s="33" t="s">
        <v>569</v>
      </c>
      <c r="G27" s="33" t="s">
        <v>47</v>
      </c>
      <c r="H27" s="38">
        <v>2121138.9500000002</v>
      </c>
      <c r="I27" s="38">
        <v>100</v>
      </c>
      <c r="J27" s="38">
        <v>7693.3709799999997</v>
      </c>
      <c r="K27" s="36">
        <f>VLOOKUP(C27,'[1]לא סחיר - מניות'!$C:$M,9,0)</f>
        <v>0.26599998595399998</v>
      </c>
      <c r="L27" s="36">
        <v>4.2308232510000002E-3</v>
      </c>
      <c r="M27" s="68">
        <v>1.1684517699999999E-4</v>
      </c>
    </row>
    <row r="28" spans="2:13" ht="12.75" customHeight="1" x14ac:dyDescent="0.2">
      <c r="B28" s="64" t="s">
        <v>2350</v>
      </c>
      <c r="C28" s="33" t="s">
        <v>2351</v>
      </c>
      <c r="D28" s="10" t="s">
        <v>3291</v>
      </c>
      <c r="E28" s="34">
        <v>999</v>
      </c>
      <c r="F28" s="33" t="s">
        <v>569</v>
      </c>
      <c r="G28" s="33" t="s">
        <v>46</v>
      </c>
      <c r="H28" s="38">
        <v>40000000</v>
      </c>
      <c r="I28" s="38">
        <v>123.75</v>
      </c>
      <c r="J28" s="38">
        <v>49500</v>
      </c>
      <c r="K28" s="36">
        <v>7.3916133364999997E-2</v>
      </c>
      <c r="L28" s="36">
        <v>2.7221584851999998E-2</v>
      </c>
      <c r="M28" s="68">
        <v>7.5179480000000002E-4</v>
      </c>
    </row>
    <row r="29" spans="2:13" ht="12.75" customHeight="1" x14ac:dyDescent="0.2">
      <c r="B29" s="64" t="s">
        <v>2352</v>
      </c>
      <c r="C29" s="33" t="s">
        <v>2353</v>
      </c>
      <c r="D29" s="10" t="s">
        <v>3291</v>
      </c>
      <c r="E29" s="34">
        <v>999</v>
      </c>
      <c r="F29" s="33" t="s">
        <v>569</v>
      </c>
      <c r="G29" s="33" t="s">
        <v>46</v>
      </c>
      <c r="H29" s="38">
        <v>100100000</v>
      </c>
      <c r="I29" s="38">
        <v>84.715000000000003</v>
      </c>
      <c r="J29" s="38">
        <v>84799.714970000001</v>
      </c>
      <c r="K29" s="36">
        <v>0.1</v>
      </c>
      <c r="L29" s="36">
        <v>4.6633992657000002E-2</v>
      </c>
      <c r="M29" s="68">
        <v>1.287918885E-3</v>
      </c>
    </row>
    <row r="30" spans="2:13" ht="12.75" customHeight="1" x14ac:dyDescent="0.2">
      <c r="B30" s="64" t="s">
        <v>2354</v>
      </c>
      <c r="C30" s="33" t="s">
        <v>2355</v>
      </c>
      <c r="D30" s="10" t="s">
        <v>3291</v>
      </c>
      <c r="E30" s="34">
        <v>803</v>
      </c>
      <c r="F30" s="33" t="s">
        <v>2284</v>
      </c>
      <c r="G30" s="33" t="s">
        <v>47</v>
      </c>
      <c r="H30" s="38">
        <v>25000000</v>
      </c>
      <c r="I30" s="38">
        <v>107.3398</v>
      </c>
      <c r="J30" s="38">
        <v>97330.363660000003</v>
      </c>
      <c r="K30" s="36">
        <v>3.787528236E-3</v>
      </c>
      <c r="L30" s="36">
        <v>5.3524984911000002E-2</v>
      </c>
      <c r="M30" s="68">
        <v>1.478231542E-3</v>
      </c>
    </row>
    <row r="31" spans="2:13" ht="12.75" customHeight="1" x14ac:dyDescent="0.2">
      <c r="B31" s="64" t="s">
        <v>2356</v>
      </c>
      <c r="C31" s="33" t="s">
        <v>2357</v>
      </c>
      <c r="D31" s="10" t="s">
        <v>3291</v>
      </c>
      <c r="E31" s="34">
        <v>999</v>
      </c>
      <c r="F31" s="33" t="s">
        <v>1792</v>
      </c>
      <c r="G31" s="33" t="s">
        <v>46</v>
      </c>
      <c r="H31" s="38">
        <v>433776.74</v>
      </c>
      <c r="I31" s="38">
        <v>6280.45</v>
      </c>
      <c r="J31" s="38">
        <v>27243.131259999998</v>
      </c>
      <c r="K31" s="36">
        <v>1.4980986975000001E-2</v>
      </c>
      <c r="L31" s="36">
        <v>1.4981842610999999E-2</v>
      </c>
      <c r="M31" s="68">
        <v>4.1376251399999998E-4</v>
      </c>
    </row>
    <row r="32" spans="2:13" ht="12.75" customHeight="1" x14ac:dyDescent="0.2">
      <c r="B32" s="64" t="s">
        <v>2358</v>
      </c>
      <c r="C32" s="33" t="s">
        <v>2359</v>
      </c>
      <c r="D32" s="10" t="s">
        <v>3291</v>
      </c>
      <c r="E32" s="34">
        <v>994</v>
      </c>
      <c r="F32" s="33" t="s">
        <v>2266</v>
      </c>
      <c r="G32" s="33" t="s">
        <v>47</v>
      </c>
      <c r="H32" s="38">
        <v>795187.96</v>
      </c>
      <c r="I32" s="38">
        <v>2046</v>
      </c>
      <c r="J32" s="38">
        <v>59009.642119999997</v>
      </c>
      <c r="K32" s="36">
        <v>2.4095341667999998E-2</v>
      </c>
      <c r="L32" s="36">
        <v>3.2451231921000002E-2</v>
      </c>
      <c r="M32" s="68">
        <v>8.9622509400000001E-4</v>
      </c>
    </row>
    <row r="33" spans="2:13" ht="12.75" customHeight="1" x14ac:dyDescent="0.2">
      <c r="B33" s="64" t="s">
        <v>2360</v>
      </c>
      <c r="C33" s="33" t="s">
        <v>2361</v>
      </c>
      <c r="D33" s="10" t="s">
        <v>3291</v>
      </c>
      <c r="E33" s="34">
        <v>999</v>
      </c>
      <c r="F33" s="33" t="s">
        <v>2362</v>
      </c>
      <c r="G33" s="33" t="s">
        <v>46</v>
      </c>
      <c r="H33" s="38">
        <v>8520000</v>
      </c>
      <c r="I33" s="38">
        <v>100</v>
      </c>
      <c r="J33" s="38">
        <v>8520</v>
      </c>
      <c r="K33" s="36">
        <v>0.1</v>
      </c>
      <c r="L33" s="36">
        <v>4.6854121800000001E-3</v>
      </c>
      <c r="M33" s="68">
        <v>1.2939983199999999E-4</v>
      </c>
    </row>
    <row r="34" spans="2:13" ht="12.75" customHeight="1" x14ac:dyDescent="0.2">
      <c r="B34" s="64" t="s">
        <v>2363</v>
      </c>
      <c r="C34" s="33" t="s">
        <v>2364</v>
      </c>
      <c r="D34" s="10" t="s">
        <v>3291</v>
      </c>
      <c r="E34" s="34">
        <v>994</v>
      </c>
      <c r="F34" s="33" t="s">
        <v>1257</v>
      </c>
      <c r="G34" s="33" t="s">
        <v>47</v>
      </c>
      <c r="H34" s="38">
        <v>-0.06</v>
      </c>
      <c r="I34" s="38">
        <v>100</v>
      </c>
      <c r="J34" s="38">
        <v>-2.4000000000000001E-4</v>
      </c>
      <c r="K34" s="36">
        <v>-1.3873770974656E-9</v>
      </c>
      <c r="L34" s="36">
        <v>-1.3198344171039301E-10</v>
      </c>
      <c r="M34" s="68">
        <v>-3.6450657017313899E-12</v>
      </c>
    </row>
    <row r="35" spans="2:13" ht="12.75" customHeight="1" x14ac:dyDescent="0.2">
      <c r="B35" s="64" t="s">
        <v>2365</v>
      </c>
      <c r="C35" s="33" t="s">
        <v>2366</v>
      </c>
      <c r="D35" s="10" t="s">
        <v>3291</v>
      </c>
      <c r="E35" s="34">
        <v>999</v>
      </c>
      <c r="F35" s="33" t="s">
        <v>2367</v>
      </c>
      <c r="G35" s="33" t="s">
        <v>47</v>
      </c>
      <c r="H35" s="38">
        <v>427973.94</v>
      </c>
      <c r="I35" s="38">
        <v>100</v>
      </c>
      <c r="J35" s="38">
        <v>1552.2614699999999</v>
      </c>
      <c r="K35" s="36">
        <v>4.9999998831000002E-2</v>
      </c>
      <c r="L35" s="36">
        <v>8.5363671300000003E-4</v>
      </c>
      <c r="M35" s="68">
        <v>2.3575396018400599E-5</v>
      </c>
    </row>
    <row r="36" spans="2:13" ht="12.75" customHeight="1" x14ac:dyDescent="0.2">
      <c r="B36" s="63" t="s">
        <v>2368</v>
      </c>
      <c r="C36" s="75" t="s">
        <v>3403</v>
      </c>
      <c r="D36" s="60" t="s">
        <v>3403</v>
      </c>
      <c r="E36" s="75" t="s">
        <v>3403</v>
      </c>
      <c r="F36" s="75" t="s">
        <v>3403</v>
      </c>
      <c r="G36" s="75" t="s">
        <v>3403</v>
      </c>
      <c r="H36" s="75" t="s">
        <v>3403</v>
      </c>
      <c r="I36" s="75" t="s">
        <v>3403</v>
      </c>
      <c r="J36" s="37">
        <v>879869.63627999998</v>
      </c>
      <c r="K36" s="75" t="s">
        <v>3403</v>
      </c>
      <c r="L36" s="31">
        <v>0.48386759521900002</v>
      </c>
      <c r="M36" s="67">
        <v>1.3363260970999999E-2</v>
      </c>
    </row>
    <row r="37" spans="2:13" ht="12.75" customHeight="1" x14ac:dyDescent="0.2">
      <c r="B37" s="63" t="s">
        <v>2369</v>
      </c>
      <c r="C37" s="75" t="s">
        <v>3403</v>
      </c>
      <c r="D37" s="60" t="s">
        <v>3403</v>
      </c>
      <c r="E37" s="75" t="s">
        <v>3403</v>
      </c>
      <c r="F37" s="75" t="s">
        <v>3403</v>
      </c>
      <c r="G37" s="75" t="s">
        <v>3403</v>
      </c>
      <c r="H37" s="75" t="s">
        <v>3403</v>
      </c>
      <c r="I37" s="75" t="s">
        <v>3403</v>
      </c>
      <c r="J37" s="37">
        <v>411757.24852999998</v>
      </c>
      <c r="K37" s="75" t="s">
        <v>3403</v>
      </c>
      <c r="L37" s="31">
        <v>0.22643807837499999</v>
      </c>
      <c r="M37" s="67">
        <v>6.2536759330000004E-3</v>
      </c>
    </row>
    <row r="38" spans="2:13" ht="12.75" customHeight="1" x14ac:dyDescent="0.2">
      <c r="B38" s="64" t="s">
        <v>2370</v>
      </c>
      <c r="C38" s="33" t="s">
        <v>2371</v>
      </c>
      <c r="D38" s="10" t="s">
        <v>3291</v>
      </c>
      <c r="E38" s="34">
        <v>994</v>
      </c>
      <c r="F38" s="33" t="s">
        <v>1408</v>
      </c>
      <c r="G38" s="33" t="s">
        <v>47</v>
      </c>
      <c r="H38" s="38">
        <v>997724.62</v>
      </c>
      <c r="I38" s="38">
        <v>867.74519999999995</v>
      </c>
      <c r="J38" s="38">
        <v>31401.505099999998</v>
      </c>
      <c r="K38" s="36">
        <v>3.4936986769999998E-3</v>
      </c>
      <c r="L38" s="36">
        <v>1.7268661324000002E-2</v>
      </c>
      <c r="M38" s="68">
        <v>4.7691895499999998E-4</v>
      </c>
    </row>
    <row r="39" spans="2:13" ht="12.75" customHeight="1" x14ac:dyDescent="0.2">
      <c r="B39" s="64" t="s">
        <v>2372</v>
      </c>
      <c r="C39" s="33" t="s">
        <v>2373</v>
      </c>
      <c r="D39" s="10" t="s">
        <v>3291</v>
      </c>
      <c r="E39" s="34">
        <v>994</v>
      </c>
      <c r="F39" s="33" t="s">
        <v>1344</v>
      </c>
      <c r="G39" s="33" t="s">
        <v>47</v>
      </c>
      <c r="H39" s="38">
        <v>6534120.1900000004</v>
      </c>
      <c r="I39" s="38">
        <v>128.77789999999999</v>
      </c>
      <c r="J39" s="38">
        <v>30519.401529999999</v>
      </c>
      <c r="K39" s="36">
        <v>4.7434372780000003E-3</v>
      </c>
      <c r="L39" s="36">
        <v>1.6783565220000001E-2</v>
      </c>
      <c r="M39" s="68">
        <v>4.6352176499999997E-4</v>
      </c>
    </row>
    <row r="40" spans="2:13" ht="12.75" customHeight="1" x14ac:dyDescent="0.2">
      <c r="B40" s="64" t="s">
        <v>2374</v>
      </c>
      <c r="C40" s="33" t="s">
        <v>2375</v>
      </c>
      <c r="D40" s="10" t="s">
        <v>3291</v>
      </c>
      <c r="E40" s="34">
        <v>803</v>
      </c>
      <c r="F40" s="33" t="s">
        <v>2376</v>
      </c>
      <c r="G40" s="33" t="s">
        <v>47</v>
      </c>
      <c r="H40" s="38">
        <v>2188735.04</v>
      </c>
      <c r="I40" s="38">
        <v>228.44200000000001</v>
      </c>
      <c r="J40" s="38">
        <v>18134.964120000001</v>
      </c>
      <c r="K40" s="36">
        <v>3.1189473695999999E-2</v>
      </c>
      <c r="L40" s="36">
        <v>9.9729790820000004E-3</v>
      </c>
      <c r="M40" s="68">
        <v>2.75429732E-4</v>
      </c>
    </row>
    <row r="41" spans="2:13" ht="12.75" customHeight="1" x14ac:dyDescent="0.2">
      <c r="B41" s="64" t="s">
        <v>2377</v>
      </c>
      <c r="C41" s="33" t="s">
        <v>2378</v>
      </c>
      <c r="D41" s="10" t="s">
        <v>3291</v>
      </c>
      <c r="E41" s="34">
        <v>994</v>
      </c>
      <c r="F41" s="33" t="s">
        <v>258</v>
      </c>
      <c r="G41" s="33" t="s">
        <v>47</v>
      </c>
      <c r="H41" s="38">
        <v>20000000</v>
      </c>
      <c r="I41" s="38">
        <v>100</v>
      </c>
      <c r="J41" s="38">
        <v>72540</v>
      </c>
      <c r="K41" s="36">
        <v>0.18018018018000001</v>
      </c>
      <c r="L41" s="36">
        <v>3.9891995255999999E-2</v>
      </c>
      <c r="M41" s="68">
        <v>1.101721108E-3</v>
      </c>
    </row>
    <row r="42" spans="2:13" x14ac:dyDescent="0.2">
      <c r="B42" s="64" t="s">
        <v>2379</v>
      </c>
      <c r="C42" s="33" t="s">
        <v>2380</v>
      </c>
      <c r="D42" s="10" t="s">
        <v>3291</v>
      </c>
      <c r="E42" s="34">
        <v>994</v>
      </c>
      <c r="F42" s="33" t="s">
        <v>1351</v>
      </c>
      <c r="G42" s="33" t="s">
        <v>47</v>
      </c>
      <c r="H42" s="38">
        <v>61629.01</v>
      </c>
      <c r="I42" s="38">
        <v>6908.0465000000004</v>
      </c>
      <c r="J42" s="38">
        <v>15441.44714</v>
      </c>
      <c r="K42" s="36">
        <v>0.24299839523</v>
      </c>
      <c r="L42" s="36">
        <v>8.4917305769999993E-3</v>
      </c>
      <c r="M42" s="68">
        <v>2.3452120500000001E-4</v>
      </c>
    </row>
    <row r="43" spans="2:13" x14ac:dyDescent="0.2">
      <c r="B43" s="64" t="s">
        <v>2381</v>
      </c>
      <c r="C43" s="33" t="s">
        <v>2382</v>
      </c>
      <c r="D43" s="10" t="s">
        <v>3291</v>
      </c>
      <c r="E43" s="34">
        <v>994</v>
      </c>
      <c r="F43" s="33" t="s">
        <v>1351</v>
      </c>
      <c r="G43" s="33" t="s">
        <v>47</v>
      </c>
      <c r="H43" s="38">
        <v>3255479.81</v>
      </c>
      <c r="I43" s="38">
        <v>458.00839999999999</v>
      </c>
      <c r="J43" s="38">
        <v>54079.915580000001</v>
      </c>
      <c r="K43" s="36">
        <v>2.1293136085999999E-2</v>
      </c>
      <c r="L43" s="36">
        <v>2.9740222439999998E-2</v>
      </c>
      <c r="M43" s="68">
        <v>8.2135352200000001E-4</v>
      </c>
    </row>
    <row r="44" spans="2:13" x14ac:dyDescent="0.2">
      <c r="B44" s="64" t="s">
        <v>2383</v>
      </c>
      <c r="C44" s="33" t="s">
        <v>2384</v>
      </c>
      <c r="D44" s="10" t="s">
        <v>3291</v>
      </c>
      <c r="E44" s="34">
        <v>999</v>
      </c>
      <c r="F44" s="33" t="s">
        <v>1351</v>
      </c>
      <c r="G44" s="33" t="s">
        <v>47</v>
      </c>
      <c r="H44" s="38">
        <v>618222.94999999995</v>
      </c>
      <c r="I44" s="38">
        <v>1711</v>
      </c>
      <c r="J44" s="38">
        <v>38365.66128</v>
      </c>
      <c r="K44" s="36">
        <v>4.6471871410000004E-3</v>
      </c>
      <c r="L44" s="36">
        <v>2.1098466746000001E-2</v>
      </c>
      <c r="M44" s="68">
        <v>5.8268898300000002E-4</v>
      </c>
    </row>
    <row r="45" spans="2:13" x14ac:dyDescent="0.2">
      <c r="B45" s="64" t="s">
        <v>2385</v>
      </c>
      <c r="C45" s="33" t="s">
        <v>2386</v>
      </c>
      <c r="D45" s="10" t="s">
        <v>3291</v>
      </c>
      <c r="E45" s="34">
        <v>999</v>
      </c>
      <c r="F45" s="33" t="s">
        <v>1351</v>
      </c>
      <c r="G45" s="33" t="s">
        <v>47</v>
      </c>
      <c r="H45" s="38">
        <v>850000</v>
      </c>
      <c r="I45" s="38">
        <v>100</v>
      </c>
      <c r="J45" s="38">
        <v>3082.95</v>
      </c>
      <c r="K45" s="75" t="s">
        <v>3403</v>
      </c>
      <c r="L45" s="36">
        <v>1.695409798E-3</v>
      </c>
      <c r="M45" s="68">
        <v>4.6823147104803303E-5</v>
      </c>
    </row>
    <row r="46" spans="2:13" x14ac:dyDescent="0.2">
      <c r="B46" s="64" t="s">
        <v>2387</v>
      </c>
      <c r="C46" s="33" t="s">
        <v>2388</v>
      </c>
      <c r="D46" s="10" t="s">
        <v>3291</v>
      </c>
      <c r="E46" s="34">
        <v>994</v>
      </c>
      <c r="F46" s="33" t="s">
        <v>1351</v>
      </c>
      <c r="G46" s="33" t="s">
        <v>47</v>
      </c>
      <c r="H46" s="38">
        <v>1206165.45</v>
      </c>
      <c r="I46" s="38">
        <v>1948.9755</v>
      </c>
      <c r="J46" s="38">
        <v>85263.041270000002</v>
      </c>
      <c r="K46" s="36">
        <v>8.1445252209999992E-3</v>
      </c>
      <c r="L46" s="36">
        <v>4.6888790155999997E-2</v>
      </c>
      <c r="M46" s="68">
        <v>1.2949557799999999E-3</v>
      </c>
    </row>
    <row r="47" spans="2:13" x14ac:dyDescent="0.2">
      <c r="B47" s="64" t="s">
        <v>2389</v>
      </c>
      <c r="C47" s="33" t="s">
        <v>2390</v>
      </c>
      <c r="D47" s="10" t="s">
        <v>3291</v>
      </c>
      <c r="E47" s="34">
        <v>994</v>
      </c>
      <c r="F47" s="33" t="s">
        <v>1351</v>
      </c>
      <c r="G47" s="33" t="s">
        <v>47</v>
      </c>
      <c r="H47" s="38">
        <v>4525755</v>
      </c>
      <c r="I47" s="38">
        <v>93</v>
      </c>
      <c r="J47" s="38">
        <v>15265.869430000001</v>
      </c>
      <c r="K47" s="36">
        <v>2.5706288112E-2</v>
      </c>
      <c r="L47" s="36">
        <v>8.3951749500000006E-3</v>
      </c>
      <c r="M47" s="68">
        <v>2.31854571E-4</v>
      </c>
    </row>
    <row r="48" spans="2:13" x14ac:dyDescent="0.2">
      <c r="B48" s="64" t="s">
        <v>2391</v>
      </c>
      <c r="C48" s="33" t="s">
        <v>2392</v>
      </c>
      <c r="D48" s="10" t="s">
        <v>3291</v>
      </c>
      <c r="E48" s="34">
        <v>994</v>
      </c>
      <c r="F48" s="33" t="s">
        <v>1351</v>
      </c>
      <c r="G48" s="33" t="s">
        <v>47</v>
      </c>
      <c r="H48" s="38">
        <v>875174.91</v>
      </c>
      <c r="I48" s="38">
        <v>93</v>
      </c>
      <c r="J48" s="38">
        <v>2952.06124</v>
      </c>
      <c r="K48" s="36">
        <v>1.9149429999999999E-3</v>
      </c>
      <c r="L48" s="36">
        <v>1.6234300100000001E-3</v>
      </c>
      <c r="M48" s="68">
        <v>4.4835238230560997E-5</v>
      </c>
    </row>
    <row r="49" spans="2:13" x14ac:dyDescent="0.2">
      <c r="B49" s="64" t="s">
        <v>2393</v>
      </c>
      <c r="C49" s="33" t="s">
        <v>2394</v>
      </c>
      <c r="D49" s="10" t="s">
        <v>3291</v>
      </c>
      <c r="E49" s="34">
        <v>994</v>
      </c>
      <c r="F49" s="33" t="s">
        <v>1351</v>
      </c>
      <c r="G49" s="33" t="s">
        <v>47</v>
      </c>
      <c r="H49" s="38">
        <v>4137930.99</v>
      </c>
      <c r="I49" s="38">
        <v>93</v>
      </c>
      <c r="J49" s="38">
        <v>13957.696400000001</v>
      </c>
      <c r="K49" s="36">
        <v>1.5617749375E-2</v>
      </c>
      <c r="L49" s="36">
        <v>7.675770038E-3</v>
      </c>
      <c r="M49" s="68">
        <v>2.1198633499999999E-4</v>
      </c>
    </row>
    <row r="50" spans="2:13" x14ac:dyDescent="0.2">
      <c r="B50" s="64" t="s">
        <v>2395</v>
      </c>
      <c r="C50" s="33" t="s">
        <v>2396</v>
      </c>
      <c r="D50" s="10" t="s">
        <v>3291</v>
      </c>
      <c r="E50" s="34">
        <v>994</v>
      </c>
      <c r="F50" s="33" t="s">
        <v>1875</v>
      </c>
      <c r="G50" s="33" t="s">
        <v>47</v>
      </c>
      <c r="H50" s="38">
        <v>802658</v>
      </c>
      <c r="I50" s="38">
        <v>1056.3447000000001</v>
      </c>
      <c r="J50" s="38">
        <v>30752.73544</v>
      </c>
      <c r="K50" s="36">
        <v>3.9193198004999999E-2</v>
      </c>
      <c r="L50" s="36">
        <v>1.6911882772000002E-2</v>
      </c>
      <c r="M50" s="68">
        <v>4.67065588E-4</v>
      </c>
    </row>
    <row r="51" spans="2:13" x14ac:dyDescent="0.2">
      <c r="B51" s="63" t="s">
        <v>2397</v>
      </c>
      <c r="C51" s="75" t="s">
        <v>3403</v>
      </c>
      <c r="D51" s="60" t="s">
        <v>3403</v>
      </c>
      <c r="E51" s="75" t="s">
        <v>3403</v>
      </c>
      <c r="F51" s="75" t="s">
        <v>3403</v>
      </c>
      <c r="G51" s="75" t="s">
        <v>3403</v>
      </c>
      <c r="H51" s="75" t="s">
        <v>3403</v>
      </c>
      <c r="I51" s="75" t="s">
        <v>3403</v>
      </c>
      <c r="J51" s="37">
        <v>468112.38774999999</v>
      </c>
      <c r="K51" s="75" t="s">
        <v>3403</v>
      </c>
      <c r="L51" s="31">
        <v>0.25742951684299997</v>
      </c>
      <c r="M51" s="67">
        <v>7.1095850379999997E-3</v>
      </c>
    </row>
    <row r="52" spans="2:13" x14ac:dyDescent="0.2">
      <c r="B52" s="64" t="s">
        <v>2398</v>
      </c>
      <c r="C52" s="33" t="s">
        <v>2399</v>
      </c>
      <c r="D52" s="10" t="s">
        <v>3291</v>
      </c>
      <c r="E52" s="34">
        <v>994</v>
      </c>
      <c r="F52" s="33" t="s">
        <v>1344</v>
      </c>
      <c r="G52" s="33" t="s">
        <v>47</v>
      </c>
      <c r="H52" s="38">
        <v>153217.04999999999</v>
      </c>
      <c r="I52" s="38">
        <v>10514</v>
      </c>
      <c r="J52" s="38">
        <v>58428.215790000002</v>
      </c>
      <c r="K52" s="36">
        <v>5.7261133399999996E-4</v>
      </c>
      <c r="L52" s="36">
        <v>3.2131487553999999E-2</v>
      </c>
      <c r="M52" s="68">
        <v>8.8739452199999998E-4</v>
      </c>
    </row>
    <row r="53" spans="2:13" x14ac:dyDescent="0.2">
      <c r="B53" s="64" t="s">
        <v>2400</v>
      </c>
      <c r="C53" s="33" t="s">
        <v>2401</v>
      </c>
      <c r="D53" s="10" t="s">
        <v>3291</v>
      </c>
      <c r="E53" s="34">
        <v>994</v>
      </c>
      <c r="F53" s="33" t="s">
        <v>1380</v>
      </c>
      <c r="G53" s="33" t="s">
        <v>47</v>
      </c>
      <c r="H53" s="38">
        <v>2736428.52</v>
      </c>
      <c r="I53" s="38">
        <v>100</v>
      </c>
      <c r="J53" s="38">
        <v>9925.0262500000008</v>
      </c>
      <c r="K53" s="36">
        <v>5.2300000024000003E-2</v>
      </c>
      <c r="L53" s="36">
        <v>5.4580796809999997E-3</v>
      </c>
      <c r="M53" s="68">
        <v>1.50739053E-4</v>
      </c>
    </row>
    <row r="54" spans="2:13" x14ac:dyDescent="0.2">
      <c r="B54" s="64" t="s">
        <v>2402</v>
      </c>
      <c r="C54" s="33" t="s">
        <v>2403</v>
      </c>
      <c r="D54" s="10" t="s">
        <v>3291</v>
      </c>
      <c r="E54" s="34">
        <v>994</v>
      </c>
      <c r="F54" s="33" t="s">
        <v>1380</v>
      </c>
      <c r="G54" s="33" t="s">
        <v>47</v>
      </c>
      <c r="H54" s="38">
        <v>55284.92</v>
      </c>
      <c r="I54" s="38">
        <v>17223</v>
      </c>
      <c r="J54" s="38">
        <v>34535.28486</v>
      </c>
      <c r="K54" s="36">
        <v>6.12008824E-4</v>
      </c>
      <c r="L54" s="36">
        <v>1.8992023984E-2</v>
      </c>
      <c r="M54" s="68">
        <v>5.2451409299999997E-4</v>
      </c>
    </row>
    <row r="55" spans="2:13" x14ac:dyDescent="0.2">
      <c r="B55" s="64" t="s">
        <v>2404</v>
      </c>
      <c r="C55" s="33" t="s">
        <v>2405</v>
      </c>
      <c r="D55" s="10" t="s">
        <v>3291</v>
      </c>
      <c r="E55" s="34">
        <v>994</v>
      </c>
      <c r="F55" s="33" t="s">
        <v>1440</v>
      </c>
      <c r="G55" s="33" t="s">
        <v>47</v>
      </c>
      <c r="H55" s="38">
        <v>8136341.8399999999</v>
      </c>
      <c r="I55" s="38">
        <v>87.23</v>
      </c>
      <c r="J55" s="38">
        <v>25742.019489999999</v>
      </c>
      <c r="K55" s="36">
        <v>2.1699999917000001E-2</v>
      </c>
      <c r="L55" s="36">
        <v>1.4156334703E-2</v>
      </c>
      <c r="M55" s="68">
        <v>3.9096396800000001E-4</v>
      </c>
    </row>
    <row r="56" spans="2:13" x14ac:dyDescent="0.2">
      <c r="B56" s="64" t="s">
        <v>2406</v>
      </c>
      <c r="C56" s="33" t="s">
        <v>2407</v>
      </c>
      <c r="D56" s="10" t="s">
        <v>3291</v>
      </c>
      <c r="E56" s="34">
        <v>995</v>
      </c>
      <c r="F56" s="33" t="s">
        <v>1328</v>
      </c>
      <c r="G56" s="33" t="s">
        <v>47</v>
      </c>
      <c r="H56" s="38">
        <v>1184084</v>
      </c>
      <c r="I56" s="38">
        <v>2500</v>
      </c>
      <c r="J56" s="38">
        <v>107366.81668</v>
      </c>
      <c r="K56" s="36">
        <v>3.7417415171233598E-5</v>
      </c>
      <c r="L56" s="36">
        <v>5.9044341627999999E-2</v>
      </c>
      <c r="M56" s="68">
        <v>1.63066292E-3</v>
      </c>
    </row>
    <row r="57" spans="2:13" x14ac:dyDescent="0.2">
      <c r="B57" s="64" t="s">
        <v>2408</v>
      </c>
      <c r="C57" s="33" t="s">
        <v>2409</v>
      </c>
      <c r="D57" s="10" t="s">
        <v>3291</v>
      </c>
      <c r="E57" s="34">
        <v>999</v>
      </c>
      <c r="F57" s="33" t="s">
        <v>1383</v>
      </c>
      <c r="G57" s="33" t="s">
        <v>46</v>
      </c>
      <c r="H57" s="38">
        <v>15000000</v>
      </c>
      <c r="I57" s="38">
        <v>100</v>
      </c>
      <c r="J57" s="38">
        <v>15000</v>
      </c>
      <c r="K57" s="36">
        <v>5.2300000066000003E-2</v>
      </c>
      <c r="L57" s="36">
        <v>8.2489651059999992E-3</v>
      </c>
      <c r="M57" s="68">
        <v>2.2781660600000001E-4</v>
      </c>
    </row>
    <row r="58" spans="2:13" x14ac:dyDescent="0.2">
      <c r="B58" s="64" t="s">
        <v>2410</v>
      </c>
      <c r="C58" s="33" t="s">
        <v>2411</v>
      </c>
      <c r="D58" s="10" t="s">
        <v>3291</v>
      </c>
      <c r="E58" s="34">
        <v>994</v>
      </c>
      <c r="F58" s="33" t="s">
        <v>1864</v>
      </c>
      <c r="G58" s="33" t="s">
        <v>47</v>
      </c>
      <c r="H58" s="38">
        <v>2182135.7000000002</v>
      </c>
      <c r="I58" s="38">
        <v>45.826700000000002</v>
      </c>
      <c r="J58" s="38">
        <v>3627.0028299999999</v>
      </c>
      <c r="K58" s="36">
        <v>5.2299999931999998E-2</v>
      </c>
      <c r="L58" s="36">
        <v>1.994601319E-3</v>
      </c>
      <c r="M58" s="68">
        <v>5.5086098398815403E-5</v>
      </c>
    </row>
    <row r="59" spans="2:13" x14ac:dyDescent="0.2">
      <c r="B59" s="64" t="s">
        <v>2412</v>
      </c>
      <c r="C59" s="33" t="s">
        <v>2413</v>
      </c>
      <c r="D59" s="10" t="s">
        <v>3291</v>
      </c>
      <c r="E59" s="34">
        <v>999</v>
      </c>
      <c r="F59" s="33" t="s">
        <v>1864</v>
      </c>
      <c r="G59" s="33" t="s">
        <v>47</v>
      </c>
      <c r="H59" s="38">
        <v>278571.43</v>
      </c>
      <c r="I59" s="38">
        <v>66.666700000000006</v>
      </c>
      <c r="J59" s="38">
        <v>673.58605999999997</v>
      </c>
      <c r="K59" s="36">
        <v>5.2299995831999999E-2</v>
      </c>
      <c r="L59" s="36">
        <v>3.7042586E-4</v>
      </c>
      <c r="M59" s="68">
        <v>1.02302726852933E-5</v>
      </c>
    </row>
    <row r="60" spans="2:13" x14ac:dyDescent="0.2">
      <c r="B60" s="64" t="s">
        <v>2414</v>
      </c>
      <c r="C60" s="33" t="s">
        <v>2415</v>
      </c>
      <c r="D60" s="10" t="s">
        <v>3291</v>
      </c>
      <c r="E60" s="34">
        <v>994</v>
      </c>
      <c r="F60" s="33" t="s">
        <v>1351</v>
      </c>
      <c r="G60" s="33" t="s">
        <v>47</v>
      </c>
      <c r="H60" s="38">
        <v>13894292</v>
      </c>
      <c r="I60" s="38">
        <v>40.484299999999998</v>
      </c>
      <c r="J60" s="38">
        <v>20401.899870000001</v>
      </c>
      <c r="K60" s="36">
        <v>4.3499999794000002E-2</v>
      </c>
      <c r="L60" s="36">
        <v>1.1219637342000001E-2</v>
      </c>
      <c r="M60" s="68">
        <v>3.0985943899999998E-4</v>
      </c>
    </row>
    <row r="61" spans="2:13" x14ac:dyDescent="0.2">
      <c r="B61" s="64" t="s">
        <v>2416</v>
      </c>
      <c r="C61" s="33" t="s">
        <v>2417</v>
      </c>
      <c r="D61" s="10" t="s">
        <v>3291</v>
      </c>
      <c r="E61" s="34">
        <v>994</v>
      </c>
      <c r="F61" s="33" t="s">
        <v>1351</v>
      </c>
      <c r="G61" s="33" t="s">
        <v>47</v>
      </c>
      <c r="H61" s="38">
        <v>134797.94</v>
      </c>
      <c r="I61" s="38">
        <v>11512</v>
      </c>
      <c r="J61" s="38">
        <v>56283.56422</v>
      </c>
      <c r="K61" s="36">
        <v>5.218290465E-2</v>
      </c>
      <c r="L61" s="36">
        <v>3.0952077155999999E-2</v>
      </c>
      <c r="M61" s="68">
        <v>8.5482203900000004E-4</v>
      </c>
    </row>
    <row r="62" spans="2:13" x14ac:dyDescent="0.2">
      <c r="B62" s="64" t="s">
        <v>2418</v>
      </c>
      <c r="C62" s="33" t="s">
        <v>2419</v>
      </c>
      <c r="D62" s="10" t="s">
        <v>3291</v>
      </c>
      <c r="E62" s="34">
        <v>993</v>
      </c>
      <c r="F62" s="33" t="s">
        <v>1875</v>
      </c>
      <c r="G62" s="33" t="s">
        <v>47</v>
      </c>
      <c r="H62" s="38">
        <v>2637844.96</v>
      </c>
      <c r="I62" s="38">
        <v>878.7</v>
      </c>
      <c r="J62" s="38">
        <v>84069.303249999997</v>
      </c>
      <c r="K62" s="36">
        <v>2.559999944E-2</v>
      </c>
      <c r="L62" s="36">
        <v>4.6232316603999998E-2</v>
      </c>
      <c r="M62" s="68">
        <v>1.276825557E-3</v>
      </c>
    </row>
    <row r="63" spans="2:13" x14ac:dyDescent="0.2">
      <c r="B63" s="64" t="s">
        <v>2420</v>
      </c>
      <c r="C63" s="33" t="s">
        <v>2421</v>
      </c>
      <c r="D63" s="10" t="s">
        <v>3291</v>
      </c>
      <c r="E63" s="34">
        <v>994</v>
      </c>
      <c r="F63" s="33" t="s">
        <v>1875</v>
      </c>
      <c r="G63" s="33" t="s">
        <v>47</v>
      </c>
      <c r="H63" s="38">
        <v>686831.04</v>
      </c>
      <c r="I63" s="38">
        <v>141</v>
      </c>
      <c r="J63" s="38">
        <v>3512.5020300000001</v>
      </c>
      <c r="K63" s="36">
        <v>3.8974331387000002E-2</v>
      </c>
      <c r="L63" s="36">
        <v>1.931633778E-3</v>
      </c>
      <c r="M63" s="68">
        <v>5.33470861533953E-5</v>
      </c>
    </row>
    <row r="64" spans="2:13" ht="13.5" thickBot="1" x14ac:dyDescent="0.25">
      <c r="B64" s="64" t="s">
        <v>2422</v>
      </c>
      <c r="C64" s="33" t="s">
        <v>2423</v>
      </c>
      <c r="D64" s="10" t="s">
        <v>3291</v>
      </c>
      <c r="E64" s="34">
        <v>994</v>
      </c>
      <c r="F64" s="33" t="s">
        <v>2424</v>
      </c>
      <c r="G64" s="33" t="s">
        <v>47</v>
      </c>
      <c r="H64" s="38">
        <v>2100128.12</v>
      </c>
      <c r="I64" s="38">
        <v>333.31</v>
      </c>
      <c r="J64" s="38">
        <v>25388.771629999999</v>
      </c>
      <c r="K64" s="36">
        <v>2.2976125150000002E-3</v>
      </c>
      <c r="L64" s="36">
        <v>1.3962072751999999E-2</v>
      </c>
      <c r="M64" s="68">
        <v>3.8559891899999998E-4</v>
      </c>
    </row>
    <row r="65" spans="2:13" x14ac:dyDescent="0.2">
      <c r="B65" s="80" t="s">
        <v>2400</v>
      </c>
      <c r="C65" s="81" t="s">
        <v>2425</v>
      </c>
      <c r="D65" s="102" t="s">
        <v>3291</v>
      </c>
      <c r="E65" s="92">
        <v>999</v>
      </c>
      <c r="F65" s="81" t="s">
        <v>2424</v>
      </c>
      <c r="G65" s="81" t="s">
        <v>47</v>
      </c>
      <c r="H65" s="82">
        <v>3831233.67</v>
      </c>
      <c r="I65" s="82">
        <v>166.65649999999999</v>
      </c>
      <c r="J65" s="82">
        <v>23158.394789999998</v>
      </c>
      <c r="K65" s="83">
        <v>5.2899999954E-2</v>
      </c>
      <c r="L65" s="83">
        <v>1.273551937E-2</v>
      </c>
      <c r="M65" s="84">
        <v>3.5172445999999999E-4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/>
  </sheetPr>
  <dimension ref="B1:AZ10000"/>
  <sheetViews>
    <sheetView rightToLeft="1" workbookViewId="0">
      <selection activeCell="B7" sqref="B7:K114"/>
    </sheetView>
  </sheetViews>
  <sheetFormatPr defaultColWidth="9.140625" defaultRowHeight="12.75" customHeight="1" x14ac:dyDescent="0.2"/>
  <cols>
    <col min="1" max="1" width="9.140625" style="26"/>
    <col min="2" max="2" width="33.28515625" style="26" bestFit="1" customWidth="1"/>
    <col min="3" max="3" width="26.28515625" style="26" bestFit="1" customWidth="1"/>
    <col min="4" max="4" width="13.28515625" style="26" bestFit="1" customWidth="1"/>
    <col min="5" max="5" width="12.85546875" style="26" bestFit="1" customWidth="1"/>
    <col min="6" max="6" width="12.7109375" style="26" bestFit="1" customWidth="1"/>
    <col min="7" max="7" width="10.85546875" style="26" customWidth="1"/>
    <col min="8" max="8" width="13.140625" style="26" bestFit="1" customWidth="1"/>
    <col min="9" max="9" width="21.7109375" style="26" bestFit="1" customWidth="1"/>
    <col min="10" max="10" width="25.28515625" style="26" bestFit="1" customWidth="1"/>
    <col min="11" max="11" width="22.85546875" style="26" bestFit="1" customWidth="1"/>
    <col min="12" max="16384" width="9.140625" style="26"/>
  </cols>
  <sheetData>
    <row r="1" spans="2:11" ht="12.75" customHeight="1" x14ac:dyDescent="0.2">
      <c r="B1" s="25" t="s">
        <v>66</v>
      </c>
      <c r="C1" s="25" t="s">
        <v>1</v>
      </c>
    </row>
    <row r="2" spans="2:11" ht="12.75" customHeight="1" x14ac:dyDescent="0.2">
      <c r="B2" s="25" t="s">
        <v>2</v>
      </c>
      <c r="C2" s="25" t="s">
        <v>3</v>
      </c>
    </row>
    <row r="6" spans="2:11" ht="12.75" customHeight="1" thickBot="1" x14ac:dyDescent="0.25">
      <c r="B6" s="69" t="s">
        <v>2426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</row>
    <row r="7" spans="2:11" ht="12.75" customHeight="1" thickBot="1" x14ac:dyDescent="0.25">
      <c r="B7" s="79" t="s">
        <v>2427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</row>
    <row r="8" spans="2:11" ht="12.75" customHeight="1" thickBot="1" x14ac:dyDescent="0.25">
      <c r="B8" s="62" t="s">
        <v>68</v>
      </c>
      <c r="C8" s="27" t="s">
        <v>69</v>
      </c>
      <c r="D8" s="27" t="s">
        <v>73</v>
      </c>
      <c r="E8" s="27" t="s">
        <v>138</v>
      </c>
      <c r="F8" s="27" t="s">
        <v>140</v>
      </c>
      <c r="G8" s="27" t="s">
        <v>141</v>
      </c>
      <c r="H8" s="27" t="s">
        <v>6</v>
      </c>
      <c r="I8" s="27" t="s">
        <v>143</v>
      </c>
      <c r="J8" s="27" t="s">
        <v>77</v>
      </c>
      <c r="K8" s="65" t="s">
        <v>307</v>
      </c>
    </row>
    <row r="9" spans="2:11" ht="12.75" customHeight="1" thickBot="1" x14ac:dyDescent="0.25">
      <c r="B9" s="74" t="s">
        <v>3403</v>
      </c>
      <c r="C9" s="86" t="s">
        <v>3403</v>
      </c>
      <c r="D9" s="86" t="s">
        <v>3403</v>
      </c>
      <c r="E9" s="28" t="s">
        <v>145</v>
      </c>
      <c r="F9" s="28" t="s">
        <v>147</v>
      </c>
      <c r="G9" s="28" t="s">
        <v>148</v>
      </c>
      <c r="H9" s="28" t="s">
        <v>8</v>
      </c>
      <c r="I9" s="28" t="s">
        <v>9</v>
      </c>
      <c r="J9" s="28" t="s">
        <v>9</v>
      </c>
      <c r="K9" s="66" t="s">
        <v>9</v>
      </c>
    </row>
    <row r="10" spans="2:11" ht="12.75" customHeight="1" thickBot="1" x14ac:dyDescent="0.25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66" t="s">
        <v>85</v>
      </c>
    </row>
    <row r="11" spans="2:11" ht="12.75" customHeight="1" thickBot="1" x14ac:dyDescent="0.25">
      <c r="B11" s="63" t="s">
        <v>2428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37">
        <v>4870025.0889999997</v>
      </c>
      <c r="I11" s="75" t="s">
        <v>3403</v>
      </c>
      <c r="J11" s="31">
        <v>1</v>
      </c>
      <c r="K11" s="67">
        <v>7.3964839243E-2</v>
      </c>
    </row>
    <row r="12" spans="2:11" ht="12.75" customHeight="1" thickBot="1" x14ac:dyDescent="0.25">
      <c r="B12" s="63" t="s">
        <v>2429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37">
        <v>388199.05128000001</v>
      </c>
      <c r="I12" s="75" t="s">
        <v>3403</v>
      </c>
      <c r="J12" s="31">
        <v>7.9711920202000006E-2</v>
      </c>
      <c r="K12" s="67">
        <v>5.8958793630000004E-3</v>
      </c>
    </row>
    <row r="13" spans="2:11" ht="12.75" customHeight="1" thickBot="1" x14ac:dyDescent="0.25">
      <c r="B13" s="63" t="s">
        <v>2430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37">
        <v>229896.62202000001</v>
      </c>
      <c r="I13" s="75" t="s">
        <v>3403</v>
      </c>
      <c r="J13" s="31">
        <v>4.7206455371000003E-2</v>
      </c>
      <c r="K13" s="67">
        <v>3.4916178820000002E-3</v>
      </c>
    </row>
    <row r="14" spans="2:11" ht="12.75" customHeight="1" thickBot="1" x14ac:dyDescent="0.25">
      <c r="B14" s="64" t="s">
        <v>2431</v>
      </c>
      <c r="C14" s="33" t="s">
        <v>2432</v>
      </c>
      <c r="D14" s="33" t="s">
        <v>47</v>
      </c>
      <c r="E14" s="42">
        <v>44487</v>
      </c>
      <c r="F14" s="38">
        <v>2250000</v>
      </c>
      <c r="G14" s="38">
        <v>97.458600000000004</v>
      </c>
      <c r="H14" s="38">
        <v>7953.3526899999997</v>
      </c>
      <c r="I14" s="36">
        <v>2.7858602109999998E-3</v>
      </c>
      <c r="J14" s="36">
        <v>1.6331235549999999E-3</v>
      </c>
      <c r="K14" s="68">
        <v>1.20793721E-4</v>
      </c>
    </row>
    <row r="15" spans="2:11" ht="12.75" customHeight="1" thickBot="1" x14ac:dyDescent="0.25">
      <c r="B15" s="64" t="s">
        <v>2433</v>
      </c>
      <c r="C15" s="33" t="s">
        <v>2434</v>
      </c>
      <c r="D15" s="33" t="s">
        <v>47</v>
      </c>
      <c r="E15" s="42">
        <v>44356</v>
      </c>
      <c r="F15" s="38">
        <v>5524999.9800000004</v>
      </c>
      <c r="G15" s="38">
        <v>85.842200000000005</v>
      </c>
      <c r="H15" s="38">
        <v>17202.068609999998</v>
      </c>
      <c r="I15" s="36">
        <v>0.268027049726</v>
      </c>
      <c r="J15" s="36">
        <v>3.5322340840000001E-3</v>
      </c>
      <c r="K15" s="68">
        <v>2.6126112599999998E-4</v>
      </c>
    </row>
    <row r="16" spans="2:11" ht="12.75" customHeight="1" thickBot="1" x14ac:dyDescent="0.25">
      <c r="B16" s="64" t="s">
        <v>2435</v>
      </c>
      <c r="C16" s="33" t="s">
        <v>2436</v>
      </c>
      <c r="D16" s="33" t="s">
        <v>47</v>
      </c>
      <c r="E16" s="42">
        <v>44385</v>
      </c>
      <c r="F16" s="38">
        <v>6271506.0199999996</v>
      </c>
      <c r="G16" s="38">
        <v>109.0912</v>
      </c>
      <c r="H16" s="38">
        <v>24814.705089999999</v>
      </c>
      <c r="I16" s="36">
        <v>0.10786990518300001</v>
      </c>
      <c r="J16" s="36">
        <v>5.095395739E-3</v>
      </c>
      <c r="K16" s="68">
        <v>3.7688012599999999E-4</v>
      </c>
    </row>
    <row r="17" spans="2:11" ht="12.75" customHeight="1" thickBot="1" x14ac:dyDescent="0.25">
      <c r="B17" s="64" t="s">
        <v>2437</v>
      </c>
      <c r="C17" s="33" t="s">
        <v>2438</v>
      </c>
      <c r="D17" s="33" t="s">
        <v>47</v>
      </c>
      <c r="E17" s="42">
        <v>44326</v>
      </c>
      <c r="F17" s="38">
        <v>10874999.92</v>
      </c>
      <c r="G17" s="38">
        <v>90.474800000000002</v>
      </c>
      <c r="H17" s="38">
        <v>35686.540560000001</v>
      </c>
      <c r="I17" s="36">
        <v>6.2300000069000001E-2</v>
      </c>
      <c r="J17" s="36">
        <v>7.3277939860000004E-3</v>
      </c>
      <c r="K17" s="68">
        <v>5.4199910399999995E-4</v>
      </c>
    </row>
    <row r="18" spans="2:11" ht="12.75" customHeight="1" thickBot="1" x14ac:dyDescent="0.25">
      <c r="B18" s="64" t="s">
        <v>2439</v>
      </c>
      <c r="C18" s="33" t="s">
        <v>2440</v>
      </c>
      <c r="D18" s="33" t="s">
        <v>47</v>
      </c>
      <c r="E18" s="42">
        <v>44249</v>
      </c>
      <c r="F18" s="38">
        <v>2999999.95</v>
      </c>
      <c r="G18" s="38">
        <v>66.161900000000003</v>
      </c>
      <c r="H18" s="38">
        <v>7199.0762400000003</v>
      </c>
      <c r="I18" s="36">
        <v>0.76900794128799999</v>
      </c>
      <c r="J18" s="36">
        <v>1.478242125E-3</v>
      </c>
      <c r="K18" s="68">
        <v>1.0933794099999999E-4</v>
      </c>
    </row>
    <row r="19" spans="2:11" ht="12.75" customHeight="1" thickBot="1" x14ac:dyDescent="0.25">
      <c r="B19" s="64" t="s">
        <v>2441</v>
      </c>
      <c r="C19" s="33" t="s">
        <v>2442</v>
      </c>
      <c r="D19" s="33" t="s">
        <v>47</v>
      </c>
      <c r="E19" s="42">
        <v>44783</v>
      </c>
      <c r="F19" s="38">
        <v>5743010</v>
      </c>
      <c r="G19" s="38">
        <v>124.98399999999999</v>
      </c>
      <c r="H19" s="38">
        <v>26034.038799999998</v>
      </c>
      <c r="I19" s="36">
        <v>0.50758167317799996</v>
      </c>
      <c r="J19" s="36">
        <v>5.3457709809999997E-3</v>
      </c>
      <c r="K19" s="68">
        <v>3.9539909100000002E-4</v>
      </c>
    </row>
    <row r="20" spans="2:11" ht="12.75" customHeight="1" thickBot="1" x14ac:dyDescent="0.25">
      <c r="B20" s="64" t="s">
        <v>2443</v>
      </c>
      <c r="C20" s="33" t="s">
        <v>2444</v>
      </c>
      <c r="D20" s="33" t="s">
        <v>47</v>
      </c>
      <c r="E20" s="42">
        <v>44426</v>
      </c>
      <c r="F20" s="38">
        <v>17000000</v>
      </c>
      <c r="G20" s="38">
        <v>104.8526</v>
      </c>
      <c r="H20" s="38">
        <v>64651.064610000001</v>
      </c>
      <c r="I20" s="36">
        <v>8.1730768709999992E-3</v>
      </c>
      <c r="J20" s="36">
        <v>1.3275304218E-2</v>
      </c>
      <c r="K20" s="68">
        <v>9.81905742E-4</v>
      </c>
    </row>
    <row r="21" spans="2:11" ht="12.75" customHeight="1" thickBot="1" x14ac:dyDescent="0.25">
      <c r="B21" s="64" t="s">
        <v>2445</v>
      </c>
      <c r="C21" s="33" t="s">
        <v>2446</v>
      </c>
      <c r="D21" s="33" t="s">
        <v>47</v>
      </c>
      <c r="E21" s="42">
        <v>44788</v>
      </c>
      <c r="F21" s="38">
        <v>10042232</v>
      </c>
      <c r="G21" s="38">
        <v>127.27</v>
      </c>
      <c r="H21" s="38">
        <v>46355.775419999998</v>
      </c>
      <c r="I21" s="36">
        <v>0.28287977464699998</v>
      </c>
      <c r="J21" s="36">
        <v>9.5185906790000007E-3</v>
      </c>
      <c r="K21" s="68">
        <v>7.0404102899999997E-4</v>
      </c>
    </row>
    <row r="22" spans="2:11" ht="12.75" customHeight="1" thickBot="1" x14ac:dyDescent="0.25">
      <c r="B22" s="63" t="s">
        <v>2447</v>
      </c>
      <c r="C22" s="75" t="s">
        <v>3403</v>
      </c>
      <c r="D22" s="75" t="s">
        <v>3403</v>
      </c>
      <c r="E22" s="75" t="s">
        <v>3403</v>
      </c>
      <c r="F22" s="75" t="s">
        <v>3403</v>
      </c>
      <c r="G22" s="75" t="s">
        <v>3403</v>
      </c>
      <c r="H22" s="75" t="s">
        <v>3403</v>
      </c>
      <c r="I22" s="75" t="s">
        <v>3403</v>
      </c>
      <c r="J22" s="75" t="s">
        <v>3403</v>
      </c>
      <c r="K22" s="76" t="s">
        <v>3403</v>
      </c>
    </row>
    <row r="23" spans="2:11" ht="12.75" customHeight="1" thickBot="1" x14ac:dyDescent="0.25">
      <c r="B23" s="63" t="s">
        <v>2448</v>
      </c>
      <c r="C23" s="75" t="s">
        <v>3403</v>
      </c>
      <c r="D23" s="75" t="s">
        <v>3403</v>
      </c>
      <c r="E23" s="75" t="s">
        <v>3403</v>
      </c>
      <c r="F23" s="75" t="s">
        <v>3403</v>
      </c>
      <c r="G23" s="75" t="s">
        <v>3403</v>
      </c>
      <c r="H23" s="75" t="s">
        <v>3403</v>
      </c>
      <c r="I23" s="75" t="s">
        <v>3403</v>
      </c>
      <c r="J23" s="75" t="s">
        <v>3403</v>
      </c>
      <c r="K23" s="76" t="s">
        <v>3403</v>
      </c>
    </row>
    <row r="24" spans="2:11" ht="12.75" customHeight="1" thickBot="1" x14ac:dyDescent="0.25">
      <c r="B24" s="63" t="s">
        <v>2449</v>
      </c>
      <c r="C24" s="75" t="s">
        <v>3403</v>
      </c>
      <c r="D24" s="75" t="s">
        <v>3403</v>
      </c>
      <c r="E24" s="75" t="s">
        <v>3403</v>
      </c>
      <c r="F24" s="75" t="s">
        <v>3403</v>
      </c>
      <c r="G24" s="75" t="s">
        <v>3403</v>
      </c>
      <c r="H24" s="37">
        <v>158302.42926</v>
      </c>
      <c r="I24" s="75" t="s">
        <v>3403</v>
      </c>
      <c r="J24" s="31">
        <v>3.2505464831000003E-2</v>
      </c>
      <c r="K24" s="67">
        <v>2.4042614799999998E-3</v>
      </c>
    </row>
    <row r="25" spans="2:11" ht="12.75" customHeight="1" thickBot="1" x14ac:dyDescent="0.25">
      <c r="B25" s="64" t="s">
        <v>2450</v>
      </c>
      <c r="C25" s="33" t="s">
        <v>2451</v>
      </c>
      <c r="D25" s="33" t="s">
        <v>46</v>
      </c>
      <c r="E25" s="42">
        <v>45081</v>
      </c>
      <c r="F25" s="38">
        <v>2075000</v>
      </c>
      <c r="G25" s="38">
        <v>73.948300000000003</v>
      </c>
      <c r="H25" s="38">
        <v>1534.42722</v>
      </c>
      <c r="I25" s="36">
        <v>7.2200000473000001E-2</v>
      </c>
      <c r="J25" s="36">
        <v>3.1507583399999998E-4</v>
      </c>
      <c r="K25" s="68">
        <v>2.3304533464271E-5</v>
      </c>
    </row>
    <row r="26" spans="2:11" ht="12.75" customHeight="1" thickBot="1" x14ac:dyDescent="0.25">
      <c r="B26" s="64" t="s">
        <v>2452</v>
      </c>
      <c r="C26" s="33" t="s">
        <v>2453</v>
      </c>
      <c r="D26" s="33" t="s">
        <v>47</v>
      </c>
      <c r="E26" s="42">
        <v>44581</v>
      </c>
      <c r="F26" s="38">
        <v>586056</v>
      </c>
      <c r="G26" s="38">
        <v>51.335500000000003</v>
      </c>
      <c r="H26" s="38">
        <v>1091.20027</v>
      </c>
      <c r="I26" s="36">
        <v>1.1422831265999999E-2</v>
      </c>
      <c r="J26" s="36">
        <v>2.2406460900000001E-4</v>
      </c>
      <c r="K26" s="68">
        <v>1.6572902824571E-5</v>
      </c>
    </row>
    <row r="27" spans="2:11" ht="12.75" customHeight="1" thickBot="1" x14ac:dyDescent="0.25">
      <c r="B27" s="64" t="s">
        <v>2454</v>
      </c>
      <c r="C27" s="33" t="s">
        <v>2455</v>
      </c>
      <c r="D27" s="33" t="s">
        <v>46</v>
      </c>
      <c r="E27" s="42">
        <v>44782</v>
      </c>
      <c r="F27" s="38">
        <v>8961150</v>
      </c>
      <c r="G27" s="38">
        <v>99.987799999999993</v>
      </c>
      <c r="H27" s="38">
        <v>8960.0567300000002</v>
      </c>
      <c r="I27" s="36">
        <v>0.16002053285599999</v>
      </c>
      <c r="J27" s="36">
        <v>1.8398378990000001E-3</v>
      </c>
      <c r="K27" s="68">
        <v>1.36083314E-4</v>
      </c>
    </row>
    <row r="28" spans="2:11" ht="12.75" customHeight="1" thickBot="1" x14ac:dyDescent="0.25">
      <c r="B28" s="64" t="s">
        <v>2456</v>
      </c>
      <c r="C28" s="33" t="s">
        <v>2457</v>
      </c>
      <c r="D28" s="33" t="s">
        <v>47</v>
      </c>
      <c r="E28" s="42">
        <v>44964</v>
      </c>
      <c r="F28" s="38">
        <v>2000000</v>
      </c>
      <c r="G28" s="38">
        <v>100.01560000000001</v>
      </c>
      <c r="H28" s="38">
        <v>7255.1316299999999</v>
      </c>
      <c r="I28" s="36">
        <v>0.45981662512900001</v>
      </c>
      <c r="J28" s="36">
        <v>1.4897524130000001E-3</v>
      </c>
      <c r="K28" s="68">
        <v>1.10189297E-4</v>
      </c>
    </row>
    <row r="29" spans="2:11" ht="12.75" customHeight="1" thickBot="1" x14ac:dyDescent="0.25">
      <c r="B29" s="64" t="s">
        <v>2458</v>
      </c>
      <c r="C29" s="33" t="s">
        <v>2459</v>
      </c>
      <c r="D29" s="33" t="s">
        <v>46</v>
      </c>
      <c r="E29" s="42">
        <v>44910</v>
      </c>
      <c r="F29" s="38">
        <v>20394421.02</v>
      </c>
      <c r="G29" s="38">
        <v>92.020700000000005</v>
      </c>
      <c r="H29" s="38">
        <v>18767.088970000001</v>
      </c>
      <c r="I29" s="36">
        <v>4.8907484459999997E-2</v>
      </c>
      <c r="J29" s="36">
        <v>3.8535918450000001E-3</v>
      </c>
      <c r="K29" s="68">
        <v>2.8503030100000002E-4</v>
      </c>
    </row>
    <row r="30" spans="2:11" ht="12.75" customHeight="1" thickBot="1" x14ac:dyDescent="0.25">
      <c r="B30" s="64" t="s">
        <v>2460</v>
      </c>
      <c r="C30" s="33" t="s">
        <v>2461</v>
      </c>
      <c r="D30" s="33" t="s">
        <v>47</v>
      </c>
      <c r="E30" s="42">
        <v>45155</v>
      </c>
      <c r="F30" s="38">
        <v>5968280.7599999998</v>
      </c>
      <c r="G30" s="38">
        <v>100</v>
      </c>
      <c r="H30" s="38">
        <v>21646.954320000001</v>
      </c>
      <c r="I30" s="36">
        <v>5.2299999963999998E-2</v>
      </c>
      <c r="J30" s="36">
        <v>4.4449369199999998E-3</v>
      </c>
      <c r="K30" s="68">
        <v>3.2876904400000001E-4</v>
      </c>
    </row>
    <row r="31" spans="2:11" ht="12.75" customHeight="1" thickBot="1" x14ac:dyDescent="0.25">
      <c r="B31" s="64" t="s">
        <v>2462</v>
      </c>
      <c r="C31" s="33" t="s">
        <v>2463</v>
      </c>
      <c r="D31" s="33" t="s">
        <v>47</v>
      </c>
      <c r="E31" s="42">
        <v>44452</v>
      </c>
      <c r="F31" s="38">
        <v>7089945.0199999996</v>
      </c>
      <c r="G31" s="38">
        <v>101.12439999999999</v>
      </c>
      <c r="H31" s="38">
        <v>26004.372650000001</v>
      </c>
      <c r="I31" s="36">
        <v>1.1898975438E-2</v>
      </c>
      <c r="J31" s="36">
        <v>5.3396794000000001E-3</v>
      </c>
      <c r="K31" s="68">
        <v>3.94948528E-4</v>
      </c>
    </row>
    <row r="32" spans="2:11" ht="12.75" customHeight="1" thickBot="1" x14ac:dyDescent="0.25">
      <c r="B32" s="64" t="s">
        <v>2464</v>
      </c>
      <c r="C32" s="33" t="s">
        <v>2465</v>
      </c>
      <c r="D32" s="33" t="s">
        <v>46</v>
      </c>
      <c r="E32" s="42">
        <v>44955</v>
      </c>
      <c r="F32" s="38">
        <v>32000000</v>
      </c>
      <c r="G32" s="38">
        <v>106.47620000000001</v>
      </c>
      <c r="H32" s="38">
        <v>34072.383999999998</v>
      </c>
      <c r="I32" s="36">
        <v>5.2299999957999999E-2</v>
      </c>
      <c r="J32" s="36">
        <v>6.9963467080000003E-3</v>
      </c>
      <c r="K32" s="68">
        <v>5.1748365899999997E-4</v>
      </c>
    </row>
    <row r="33" spans="2:11" ht="12.75" customHeight="1" thickBot="1" x14ac:dyDescent="0.25">
      <c r="B33" s="64" t="s">
        <v>2466</v>
      </c>
      <c r="C33" s="33" t="s">
        <v>2467</v>
      </c>
      <c r="D33" s="33" t="s">
        <v>46</v>
      </c>
      <c r="E33" s="42">
        <v>45176</v>
      </c>
      <c r="F33" s="38">
        <v>3600000</v>
      </c>
      <c r="G33" s="38">
        <v>100.343</v>
      </c>
      <c r="H33" s="38">
        <v>3612.348</v>
      </c>
      <c r="I33" s="36">
        <v>2.4E-2</v>
      </c>
      <c r="J33" s="36">
        <v>7.4175141399999999E-4</v>
      </c>
      <c r="K33" s="68">
        <v>5.4863524156324897E-5</v>
      </c>
    </row>
    <row r="34" spans="2:11" ht="12.75" customHeight="1" thickBot="1" x14ac:dyDescent="0.25">
      <c r="B34" s="64" t="s">
        <v>2468</v>
      </c>
      <c r="C34" s="33" t="s">
        <v>2469</v>
      </c>
      <c r="D34" s="33" t="s">
        <v>46</v>
      </c>
      <c r="E34" s="42">
        <v>44598</v>
      </c>
      <c r="F34" s="38">
        <v>32342880.02</v>
      </c>
      <c r="G34" s="38">
        <v>109.32380000000001</v>
      </c>
      <c r="H34" s="38">
        <v>35358.465470000003</v>
      </c>
      <c r="I34" s="36">
        <v>0.33898418442099998</v>
      </c>
      <c r="J34" s="36">
        <v>7.2604277849999998E-3</v>
      </c>
      <c r="K34" s="68">
        <v>5.37016373E-4</v>
      </c>
    </row>
    <row r="35" spans="2:11" ht="12.75" customHeight="1" thickBot="1" x14ac:dyDescent="0.25">
      <c r="B35" s="63" t="s">
        <v>2470</v>
      </c>
      <c r="C35" s="75" t="s">
        <v>3403</v>
      </c>
      <c r="D35" s="75" t="s">
        <v>3403</v>
      </c>
      <c r="E35" s="75" t="s">
        <v>3403</v>
      </c>
      <c r="F35" s="75" t="s">
        <v>3403</v>
      </c>
      <c r="G35" s="75" t="s">
        <v>3403</v>
      </c>
      <c r="H35" s="37">
        <v>4481826.0377200004</v>
      </c>
      <c r="I35" s="75" t="s">
        <v>3403</v>
      </c>
      <c r="J35" s="31">
        <v>0.920288079797</v>
      </c>
      <c r="K35" s="67">
        <v>6.8068959880000002E-2</v>
      </c>
    </row>
    <row r="36" spans="2:11" ht="12.75" customHeight="1" thickBot="1" x14ac:dyDescent="0.25">
      <c r="B36" s="63" t="s">
        <v>2471</v>
      </c>
      <c r="C36" s="75" t="s">
        <v>3403</v>
      </c>
      <c r="D36" s="75" t="s">
        <v>3403</v>
      </c>
      <c r="E36" s="75" t="s">
        <v>3403</v>
      </c>
      <c r="F36" s="75" t="s">
        <v>3403</v>
      </c>
      <c r="G36" s="75" t="s">
        <v>3403</v>
      </c>
      <c r="H36" s="37">
        <v>674703.47768000001</v>
      </c>
      <c r="I36" s="75" t="s">
        <v>3403</v>
      </c>
      <c r="J36" s="31">
        <v>0.13854209482400001</v>
      </c>
      <c r="K36" s="67">
        <v>1.0247243772E-2</v>
      </c>
    </row>
    <row r="37" spans="2:11" ht="12.75" customHeight="1" thickBot="1" x14ac:dyDescent="0.25">
      <c r="B37" s="64" t="s">
        <v>2472</v>
      </c>
      <c r="C37" s="33" t="s">
        <v>2473</v>
      </c>
      <c r="D37" s="33" t="s">
        <v>47</v>
      </c>
      <c r="E37" s="42">
        <v>44257</v>
      </c>
      <c r="F37" s="38">
        <v>14900556.77</v>
      </c>
      <c r="G37" s="38">
        <v>122.5587</v>
      </c>
      <c r="H37" s="38">
        <v>66236.015299999999</v>
      </c>
      <c r="I37" s="36">
        <v>2.8382012894999999E-2</v>
      </c>
      <c r="J37" s="36">
        <v>1.3600754429E-2</v>
      </c>
      <c r="K37" s="68">
        <v>1.0059776140000001E-3</v>
      </c>
    </row>
    <row r="38" spans="2:11" ht="12.75" customHeight="1" thickBot="1" x14ac:dyDescent="0.25">
      <c r="B38" s="64" t="s">
        <v>2474</v>
      </c>
      <c r="C38" s="33" t="s">
        <v>2475</v>
      </c>
      <c r="D38" s="33" t="s">
        <v>47</v>
      </c>
      <c r="E38" s="42">
        <v>44307</v>
      </c>
      <c r="F38" s="38">
        <v>35000030</v>
      </c>
      <c r="G38" s="38">
        <v>103.4712</v>
      </c>
      <c r="H38" s="38">
        <v>131351.62742</v>
      </c>
      <c r="I38" s="36">
        <v>5.2299999983999999E-2</v>
      </c>
      <c r="J38" s="36">
        <v>2.6971447789E-2</v>
      </c>
      <c r="K38" s="68">
        <v>1.9949387990000002E-3</v>
      </c>
    </row>
    <row r="39" spans="2:11" ht="12.75" customHeight="1" thickBot="1" x14ac:dyDescent="0.25">
      <c r="B39" s="64" t="s">
        <v>2476</v>
      </c>
      <c r="C39" s="33" t="s">
        <v>2477</v>
      </c>
      <c r="D39" s="33" t="s">
        <v>47</v>
      </c>
      <c r="E39" s="42">
        <v>44707</v>
      </c>
      <c r="F39" s="38">
        <v>9500000</v>
      </c>
      <c r="G39" s="38">
        <v>102.4601</v>
      </c>
      <c r="H39" s="38">
        <v>35304.164360000002</v>
      </c>
      <c r="I39" s="75" t="s">
        <v>3403</v>
      </c>
      <c r="J39" s="36">
        <v>7.2492777170000003E-3</v>
      </c>
      <c r="K39" s="68">
        <v>5.3619165999999995E-4</v>
      </c>
    </row>
    <row r="40" spans="2:11" ht="12.75" customHeight="1" thickBot="1" x14ac:dyDescent="0.25">
      <c r="B40" s="64" t="s">
        <v>2478</v>
      </c>
      <c r="C40" s="33" t="s">
        <v>2479</v>
      </c>
      <c r="D40" s="33" t="s">
        <v>47</v>
      </c>
      <c r="E40" s="42">
        <v>44263</v>
      </c>
      <c r="F40" s="38">
        <v>24999999.940000001</v>
      </c>
      <c r="G40" s="38">
        <v>63.973300000000002</v>
      </c>
      <c r="H40" s="38">
        <v>58007.789640000003</v>
      </c>
      <c r="I40" s="36">
        <v>0.18446728180499999</v>
      </c>
      <c r="J40" s="36">
        <v>1.1911189076000001E-2</v>
      </c>
      <c r="K40" s="68">
        <v>8.81009185E-4</v>
      </c>
    </row>
    <row r="41" spans="2:11" ht="12.75" customHeight="1" thickBot="1" x14ac:dyDescent="0.25">
      <c r="B41" s="64" t="s">
        <v>2480</v>
      </c>
      <c r="C41" s="33" t="s">
        <v>2481</v>
      </c>
      <c r="D41" s="33" t="s">
        <v>47</v>
      </c>
      <c r="E41" s="42">
        <v>45029</v>
      </c>
      <c r="F41" s="38">
        <v>4000000</v>
      </c>
      <c r="G41" s="38">
        <v>93.434600000000003</v>
      </c>
      <c r="H41" s="38">
        <v>13555.49178</v>
      </c>
      <c r="I41" s="36">
        <v>9.2299999457000001E-2</v>
      </c>
      <c r="J41" s="36">
        <v>2.783454198E-3</v>
      </c>
      <c r="K41" s="68">
        <v>2.05877742E-4</v>
      </c>
    </row>
    <row r="42" spans="2:11" ht="13.5" thickBot="1" x14ac:dyDescent="0.25">
      <c r="B42" s="64" t="s">
        <v>2482</v>
      </c>
      <c r="C42" s="33" t="s">
        <v>2483</v>
      </c>
      <c r="D42" s="33" t="s">
        <v>47</v>
      </c>
      <c r="E42" s="42">
        <v>44404</v>
      </c>
      <c r="F42" s="38">
        <v>8000000</v>
      </c>
      <c r="G42" s="38">
        <v>112.0116</v>
      </c>
      <c r="H42" s="38">
        <v>32501.28587</v>
      </c>
      <c r="I42" s="36">
        <v>4.3243243475999997E-2</v>
      </c>
      <c r="J42" s="36">
        <v>6.6737409510000002E-3</v>
      </c>
      <c r="K42" s="68">
        <v>4.9362217600000004E-4</v>
      </c>
    </row>
    <row r="43" spans="2:11" ht="13.5" thickBot="1" x14ac:dyDescent="0.25">
      <c r="B43" s="64" t="s">
        <v>2484</v>
      </c>
      <c r="C43" s="33" t="s">
        <v>2485</v>
      </c>
      <c r="D43" s="33" t="s">
        <v>47</v>
      </c>
      <c r="E43" s="42">
        <v>44812</v>
      </c>
      <c r="F43" s="38">
        <v>2000000</v>
      </c>
      <c r="G43" s="38">
        <v>90.333399999999997</v>
      </c>
      <c r="H43" s="38">
        <v>6552.7848299999996</v>
      </c>
      <c r="I43" s="36">
        <v>1.1199999973E-2</v>
      </c>
      <c r="J43" s="36">
        <v>1.345534101E-3</v>
      </c>
      <c r="K43" s="68">
        <v>9.95222134777448E-5</v>
      </c>
    </row>
    <row r="44" spans="2:11" ht="13.5" thickBot="1" x14ac:dyDescent="0.25">
      <c r="B44" s="64" t="s">
        <v>2486</v>
      </c>
      <c r="C44" s="33" t="s">
        <v>2487</v>
      </c>
      <c r="D44" s="33" t="s">
        <v>48</v>
      </c>
      <c r="E44" s="42">
        <v>45274</v>
      </c>
      <c r="F44" s="38">
        <v>13800000</v>
      </c>
      <c r="G44" s="38">
        <v>100</v>
      </c>
      <c r="H44" s="38">
        <v>55360.08</v>
      </c>
      <c r="I44" s="36">
        <v>3.7196765498000002E-2</v>
      </c>
      <c r="J44" s="36">
        <v>1.1367514332000001E-2</v>
      </c>
      <c r="K44" s="68">
        <v>8.4079637000000003E-4</v>
      </c>
    </row>
    <row r="45" spans="2:11" ht="13.5" thickBot="1" x14ac:dyDescent="0.25">
      <c r="B45" s="64" t="s">
        <v>2488</v>
      </c>
      <c r="C45" s="33" t="s">
        <v>2489</v>
      </c>
      <c r="D45" s="33" t="s">
        <v>47</v>
      </c>
      <c r="E45" s="42">
        <v>45278</v>
      </c>
      <c r="F45" s="38">
        <v>8848000</v>
      </c>
      <c r="G45" s="38">
        <v>100</v>
      </c>
      <c r="H45" s="38">
        <v>32091.696</v>
      </c>
      <c r="I45" s="36">
        <v>5.2300000082000003E-2</v>
      </c>
      <c r="J45" s="36">
        <v>6.5896366880000001E-3</v>
      </c>
      <c r="K45" s="68">
        <v>4.87401418E-4</v>
      </c>
    </row>
    <row r="46" spans="2:11" ht="13.5" thickBot="1" x14ac:dyDescent="0.25">
      <c r="B46" s="64" t="s">
        <v>2490</v>
      </c>
      <c r="C46" s="33" t="s">
        <v>2491</v>
      </c>
      <c r="D46" s="33" t="s">
        <v>47</v>
      </c>
      <c r="E46" s="42">
        <v>44812</v>
      </c>
      <c r="F46" s="38">
        <v>5000000</v>
      </c>
      <c r="G46" s="38">
        <v>99.839799999999997</v>
      </c>
      <c r="H46" s="38">
        <v>18105.94773</v>
      </c>
      <c r="I46" s="36">
        <v>5.2300000248000002E-2</v>
      </c>
      <c r="J46" s="36">
        <v>3.717834589E-3</v>
      </c>
      <c r="K46" s="68">
        <v>2.7498903700000002E-4</v>
      </c>
    </row>
    <row r="47" spans="2:11" ht="13.5" thickBot="1" x14ac:dyDescent="0.25">
      <c r="B47" s="64" t="s">
        <v>2492</v>
      </c>
      <c r="C47" s="33" t="s">
        <v>2493</v>
      </c>
      <c r="D47" s="33" t="s">
        <v>47</v>
      </c>
      <c r="E47" s="42">
        <v>44812</v>
      </c>
      <c r="F47" s="38">
        <v>4000000</v>
      </c>
      <c r="G47" s="38">
        <v>99.912400000000005</v>
      </c>
      <c r="H47" s="38">
        <v>14495.29099</v>
      </c>
      <c r="I47" s="36">
        <v>5.2299999701000001E-2</v>
      </c>
      <c r="J47" s="36">
        <v>2.9764304539999999E-3</v>
      </c>
      <c r="K47" s="68">
        <v>2.2015119999999999E-4</v>
      </c>
    </row>
    <row r="48" spans="2:11" ht="13.5" thickBot="1" x14ac:dyDescent="0.25">
      <c r="B48" s="64" t="s">
        <v>2494</v>
      </c>
      <c r="C48" s="33" t="s">
        <v>2495</v>
      </c>
      <c r="D48" s="33" t="s">
        <v>47</v>
      </c>
      <c r="E48" s="42">
        <v>45120</v>
      </c>
      <c r="F48" s="38">
        <v>10667347.380000001</v>
      </c>
      <c r="G48" s="38">
        <v>100</v>
      </c>
      <c r="H48" s="38">
        <v>38690.468959999998</v>
      </c>
      <c r="I48" s="36">
        <v>5.2300000014000002E-2</v>
      </c>
      <c r="J48" s="36">
        <v>7.9446138879999996E-3</v>
      </c>
      <c r="K48" s="68">
        <v>5.8762208899999996E-4</v>
      </c>
    </row>
    <row r="49" spans="2:11" ht="13.5" thickBot="1" x14ac:dyDescent="0.25">
      <c r="B49" s="64" t="s">
        <v>2496</v>
      </c>
      <c r="C49" s="33" t="s">
        <v>2497</v>
      </c>
      <c r="D49" s="33" t="s">
        <v>47</v>
      </c>
      <c r="E49" s="42">
        <v>44665</v>
      </c>
      <c r="F49" s="38">
        <v>3073909.03</v>
      </c>
      <c r="G49" s="38">
        <v>100.6737</v>
      </c>
      <c r="H49" s="38">
        <v>11224.179330000001</v>
      </c>
      <c r="I49" s="36">
        <v>0.305254124131</v>
      </c>
      <c r="J49" s="36">
        <v>2.3047477419999999E-3</v>
      </c>
      <c r="K49" s="68">
        <v>1.70470296E-4</v>
      </c>
    </row>
    <row r="50" spans="2:11" ht="13.5" thickBot="1" x14ac:dyDescent="0.25">
      <c r="B50" s="64" t="s">
        <v>2498</v>
      </c>
      <c r="C50" s="33" t="s">
        <v>2499</v>
      </c>
      <c r="D50" s="33" t="s">
        <v>47</v>
      </c>
      <c r="E50" s="42">
        <v>45169</v>
      </c>
      <c r="F50" s="38">
        <v>1300000</v>
      </c>
      <c r="G50" s="38">
        <v>99.009900000000002</v>
      </c>
      <c r="H50" s="38">
        <v>4668.41579</v>
      </c>
      <c r="I50" s="36">
        <v>5.2299999069999999E-2</v>
      </c>
      <c r="J50" s="36">
        <v>9.5860199900000003E-4</v>
      </c>
      <c r="K50" s="68">
        <v>7.0902842823125994E-5</v>
      </c>
    </row>
    <row r="51" spans="2:11" ht="13.5" thickBot="1" x14ac:dyDescent="0.25">
      <c r="B51" s="64" t="s">
        <v>2500</v>
      </c>
      <c r="C51" s="33" t="s">
        <v>2501</v>
      </c>
      <c r="D51" s="33" t="s">
        <v>47</v>
      </c>
      <c r="E51" s="42">
        <v>44742</v>
      </c>
      <c r="F51" s="38">
        <v>7035000</v>
      </c>
      <c r="G51" s="38">
        <v>264.24549999999999</v>
      </c>
      <c r="H51" s="38">
        <v>67424.736439999993</v>
      </c>
      <c r="I51" s="36">
        <v>5.2300000115000002E-2</v>
      </c>
      <c r="J51" s="36">
        <v>1.3844843754E-2</v>
      </c>
      <c r="K51" s="68">
        <v>1.0240316419999999E-3</v>
      </c>
    </row>
    <row r="52" spans="2:11" ht="13.5" thickBot="1" x14ac:dyDescent="0.25">
      <c r="B52" s="64" t="s">
        <v>2502</v>
      </c>
      <c r="C52" s="33" t="s">
        <v>2503</v>
      </c>
      <c r="D52" s="33" t="s">
        <v>48</v>
      </c>
      <c r="E52" s="42">
        <v>44742</v>
      </c>
      <c r="F52" s="38">
        <v>10050000</v>
      </c>
      <c r="G52" s="38">
        <v>150.57130000000001</v>
      </c>
      <c r="H52" s="38">
        <v>60705.198620000003</v>
      </c>
      <c r="I52" s="36">
        <v>0.117647058823</v>
      </c>
      <c r="J52" s="36">
        <v>1.2465068968999999E-2</v>
      </c>
      <c r="K52" s="68">
        <v>9.2197682199999999E-4</v>
      </c>
    </row>
    <row r="53" spans="2:11" ht="13.5" thickBot="1" x14ac:dyDescent="0.25">
      <c r="B53" s="64" t="s">
        <v>2504</v>
      </c>
      <c r="C53" s="33" t="s">
        <v>2505</v>
      </c>
      <c r="D53" s="33" t="s">
        <v>47</v>
      </c>
      <c r="E53" s="42">
        <v>44929</v>
      </c>
      <c r="F53" s="38">
        <v>1819999.95</v>
      </c>
      <c r="G53" s="38">
        <v>92.418999999999997</v>
      </c>
      <c r="H53" s="38">
        <v>6100.7074000000002</v>
      </c>
      <c r="I53" s="36">
        <v>5.2300000339000001E-2</v>
      </c>
      <c r="J53" s="36">
        <v>1.252705538E-3</v>
      </c>
      <c r="K53" s="68">
        <v>9.2656163750162005E-5</v>
      </c>
    </row>
    <row r="54" spans="2:11" ht="13.5" thickBot="1" x14ac:dyDescent="0.25">
      <c r="B54" s="64" t="s">
        <v>2506</v>
      </c>
      <c r="C54" s="33" t="s">
        <v>2507</v>
      </c>
      <c r="D54" s="33" t="s">
        <v>47</v>
      </c>
      <c r="E54" s="42">
        <v>44929</v>
      </c>
      <c r="F54" s="38">
        <v>1109999.97</v>
      </c>
      <c r="G54" s="38">
        <v>93.575999999999993</v>
      </c>
      <c r="H54" s="38">
        <v>3767.34159</v>
      </c>
      <c r="I54" s="36">
        <v>4.2300000067999999E-2</v>
      </c>
      <c r="J54" s="36">
        <v>7.7357744999999995E-4</v>
      </c>
      <c r="K54" s="68">
        <v>5.72175317350633E-5</v>
      </c>
    </row>
    <row r="55" spans="2:11" ht="13.5" thickBot="1" x14ac:dyDescent="0.25">
      <c r="B55" s="64" t="s">
        <v>2508</v>
      </c>
      <c r="C55" s="33" t="s">
        <v>2509</v>
      </c>
      <c r="D55" s="33" t="s">
        <v>47</v>
      </c>
      <c r="E55" s="42">
        <v>44620</v>
      </c>
      <c r="F55" s="38">
        <v>6080624.9400000004</v>
      </c>
      <c r="G55" s="38">
        <v>84.156599999999997</v>
      </c>
      <c r="H55" s="38">
        <v>18560.25563</v>
      </c>
      <c r="I55" s="36">
        <v>5.9577963881999998E-2</v>
      </c>
      <c r="J55" s="36">
        <v>3.811121152E-3</v>
      </c>
      <c r="K55" s="68">
        <v>2.81888963E-4</v>
      </c>
    </row>
    <row r="56" spans="2:11" ht="13.5" thickBot="1" x14ac:dyDescent="0.25">
      <c r="B56" s="63" t="s">
        <v>2510</v>
      </c>
      <c r="C56" s="75" t="s">
        <v>3403</v>
      </c>
      <c r="D56" s="75" t="s">
        <v>3403</v>
      </c>
      <c r="E56" s="75" t="s">
        <v>3403</v>
      </c>
      <c r="F56" s="75" t="s">
        <v>3403</v>
      </c>
      <c r="G56" s="75" t="s">
        <v>3403</v>
      </c>
      <c r="H56" s="37">
        <v>1037505.33846</v>
      </c>
      <c r="I56" s="75" t="s">
        <v>3403</v>
      </c>
      <c r="J56" s="31">
        <v>0.21303901304299999</v>
      </c>
      <c r="K56" s="67">
        <v>1.5757396351999998E-2</v>
      </c>
    </row>
    <row r="57" spans="2:11" ht="13.5" thickBot="1" x14ac:dyDescent="0.25">
      <c r="B57" s="64" t="s">
        <v>2511</v>
      </c>
      <c r="C57" s="33" t="s">
        <v>2512</v>
      </c>
      <c r="D57" s="33" t="s">
        <v>47</v>
      </c>
      <c r="E57" s="42">
        <v>44635</v>
      </c>
      <c r="F57" s="38">
        <v>41128177</v>
      </c>
      <c r="G57" s="38">
        <v>109.4945</v>
      </c>
      <c r="H57" s="38">
        <v>163335.02382999999</v>
      </c>
      <c r="I57" s="36">
        <v>0.151644944197</v>
      </c>
      <c r="J57" s="36">
        <v>3.3538846482999998E-2</v>
      </c>
      <c r="K57" s="68">
        <v>2.480695388E-3</v>
      </c>
    </row>
    <row r="58" spans="2:11" ht="13.5" thickBot="1" x14ac:dyDescent="0.25">
      <c r="B58" s="64" t="s">
        <v>2513</v>
      </c>
      <c r="C58" s="33" t="s">
        <v>2514</v>
      </c>
      <c r="D58" s="33" t="s">
        <v>47</v>
      </c>
      <c r="E58" s="42">
        <v>44172</v>
      </c>
      <c r="F58" s="38">
        <v>15000000</v>
      </c>
      <c r="G58" s="38">
        <v>123.1529</v>
      </c>
      <c r="H58" s="38">
        <v>67001.33524</v>
      </c>
      <c r="I58" s="36">
        <v>2.6899999992E-2</v>
      </c>
      <c r="J58" s="36">
        <v>1.3757903504E-2</v>
      </c>
      <c r="K58" s="68">
        <v>1.0176011210000001E-3</v>
      </c>
    </row>
    <row r="59" spans="2:11" ht="13.5" thickBot="1" x14ac:dyDescent="0.25">
      <c r="B59" s="64" t="s">
        <v>2515</v>
      </c>
      <c r="C59" s="33" t="s">
        <v>2516</v>
      </c>
      <c r="D59" s="33" t="s">
        <v>48</v>
      </c>
      <c r="E59" s="42">
        <v>45174</v>
      </c>
      <c r="F59" s="38">
        <v>7013021.29</v>
      </c>
      <c r="G59" s="38">
        <v>125.4132</v>
      </c>
      <c r="H59" s="38">
        <v>35283.042609999997</v>
      </c>
      <c r="I59" s="36">
        <v>4.3400000080999999E-2</v>
      </c>
      <c r="J59" s="36">
        <v>7.2449406240000002E-3</v>
      </c>
      <c r="K59" s="68">
        <v>5.3587086800000003E-4</v>
      </c>
    </row>
    <row r="60" spans="2:11" ht="13.5" thickBot="1" x14ac:dyDescent="0.25">
      <c r="B60" s="64" t="s">
        <v>2517</v>
      </c>
      <c r="C60" s="33" t="s">
        <v>2518</v>
      </c>
      <c r="D60" s="33" t="s">
        <v>48</v>
      </c>
      <c r="E60" s="42">
        <v>44286</v>
      </c>
      <c r="F60" s="38">
        <v>42809310.229999997</v>
      </c>
      <c r="G60" s="38">
        <v>87.011799999999994</v>
      </c>
      <c r="H60" s="38">
        <v>149428.69574</v>
      </c>
      <c r="I60" s="36">
        <v>0.15855300085099999</v>
      </c>
      <c r="J60" s="36">
        <v>3.0683352346E-2</v>
      </c>
      <c r="K60" s="68">
        <v>2.2694892229999999E-3</v>
      </c>
    </row>
    <row r="61" spans="2:11" ht="13.5" thickBot="1" x14ac:dyDescent="0.25">
      <c r="B61" s="64" t="s">
        <v>2519</v>
      </c>
      <c r="C61" s="33" t="s">
        <v>2520</v>
      </c>
      <c r="D61" s="33" t="s">
        <v>48</v>
      </c>
      <c r="E61" s="42">
        <v>44203</v>
      </c>
      <c r="F61" s="38">
        <v>5329429.91</v>
      </c>
      <c r="G61" s="38">
        <v>97.623500000000007</v>
      </c>
      <c r="H61" s="38">
        <v>20871.456249999999</v>
      </c>
      <c r="I61" s="36">
        <v>6.2594531346999993E-2</v>
      </c>
      <c r="J61" s="36">
        <v>4.2856978899999997E-3</v>
      </c>
      <c r="K61" s="68">
        <v>3.1699095499999999E-4</v>
      </c>
    </row>
    <row r="62" spans="2:11" ht="13.5" thickBot="1" x14ac:dyDescent="0.25">
      <c r="B62" s="64" t="s">
        <v>2521</v>
      </c>
      <c r="C62" s="33" t="s">
        <v>2522</v>
      </c>
      <c r="D62" s="33" t="s">
        <v>47</v>
      </c>
      <c r="E62" s="42">
        <v>45057</v>
      </c>
      <c r="F62" s="38">
        <v>7785846.46</v>
      </c>
      <c r="G62" s="38">
        <v>90.718400000000003</v>
      </c>
      <c r="H62" s="38">
        <v>25618.209480000001</v>
      </c>
      <c r="I62" s="75" t="s">
        <v>3403</v>
      </c>
      <c r="J62" s="36">
        <v>5.2603855239999999E-3</v>
      </c>
      <c r="K62" s="68">
        <v>3.8908356899999998E-4</v>
      </c>
    </row>
    <row r="63" spans="2:11" ht="13.5" thickBot="1" x14ac:dyDescent="0.25">
      <c r="B63" s="64" t="s">
        <v>2523</v>
      </c>
      <c r="C63" s="33" t="s">
        <v>2524</v>
      </c>
      <c r="D63" s="33" t="s">
        <v>47</v>
      </c>
      <c r="E63" s="42">
        <v>44364</v>
      </c>
      <c r="F63" s="38">
        <v>50400000</v>
      </c>
      <c r="G63" s="38">
        <v>115.60429999999999</v>
      </c>
      <c r="H63" s="38">
        <v>211325.58523</v>
      </c>
      <c r="I63" s="36">
        <v>0.27719999972199999</v>
      </c>
      <c r="J63" s="36">
        <v>4.3393120439000003E-2</v>
      </c>
      <c r="K63" s="68">
        <v>3.2095651769999999E-3</v>
      </c>
    </row>
    <row r="64" spans="2:11" ht="13.5" thickBot="1" x14ac:dyDescent="0.25">
      <c r="B64" s="64" t="s">
        <v>2525</v>
      </c>
      <c r="C64" s="33" t="s">
        <v>2526</v>
      </c>
      <c r="D64" s="33" t="s">
        <v>47</v>
      </c>
      <c r="E64" s="42">
        <v>44165</v>
      </c>
      <c r="F64" s="38">
        <v>13570324.970000001</v>
      </c>
      <c r="G64" s="38">
        <v>86.454899999999995</v>
      </c>
      <c r="H64" s="38">
        <v>42552.728860000003</v>
      </c>
      <c r="I64" s="36">
        <v>0.51740186185399994</v>
      </c>
      <c r="J64" s="36">
        <v>8.7376816500000006E-3</v>
      </c>
      <c r="K64" s="68">
        <v>6.4628121799999996E-4</v>
      </c>
    </row>
    <row r="65" spans="2:11" ht="13.5" thickBot="1" x14ac:dyDescent="0.25">
      <c r="B65" s="64" t="s">
        <v>2527</v>
      </c>
      <c r="C65" s="33" t="s">
        <v>2528</v>
      </c>
      <c r="D65" s="33" t="s">
        <v>49</v>
      </c>
      <c r="E65" s="42">
        <v>44950</v>
      </c>
      <c r="F65" s="38">
        <v>4778420.05</v>
      </c>
      <c r="G65" s="38">
        <v>96.175299999999993</v>
      </c>
      <c r="H65" s="38">
        <v>21236.084470000002</v>
      </c>
      <c r="I65" s="36">
        <v>5.2300000074E-2</v>
      </c>
      <c r="J65" s="36">
        <v>4.3605698289999996E-3</v>
      </c>
      <c r="K65" s="68">
        <v>3.2252884600000002E-4</v>
      </c>
    </row>
    <row r="66" spans="2:11" ht="13.5" thickBot="1" x14ac:dyDescent="0.25">
      <c r="B66" s="64" t="s">
        <v>2529</v>
      </c>
      <c r="C66" s="33" t="s">
        <v>2530</v>
      </c>
      <c r="D66" s="33" t="s">
        <v>50</v>
      </c>
      <c r="E66" s="42">
        <v>44720</v>
      </c>
      <c r="F66" s="38">
        <v>31500000</v>
      </c>
      <c r="G66" s="38">
        <v>105.90179999999999</v>
      </c>
      <c r="H66" s="38">
        <v>91373.820420000004</v>
      </c>
      <c r="I66" s="36">
        <v>2.6249997593E-2</v>
      </c>
      <c r="J66" s="36">
        <v>1.8762494801999999E-2</v>
      </c>
      <c r="K66" s="68">
        <v>1.3877649109999999E-3</v>
      </c>
    </row>
    <row r="67" spans="2:11" ht="13.5" thickBot="1" x14ac:dyDescent="0.25">
      <c r="B67" s="64" t="s">
        <v>2531</v>
      </c>
      <c r="C67" s="33" t="s">
        <v>2532</v>
      </c>
      <c r="D67" s="33" t="s">
        <v>47</v>
      </c>
      <c r="E67" s="42">
        <v>44497</v>
      </c>
      <c r="F67" s="38">
        <v>44533021.450000003</v>
      </c>
      <c r="G67" s="38">
        <v>129.69149999999999</v>
      </c>
      <c r="H67" s="38">
        <v>209479.35633000001</v>
      </c>
      <c r="I67" s="36">
        <v>8.9066042900000003E-2</v>
      </c>
      <c r="J67" s="36">
        <v>4.3014019947999999E-2</v>
      </c>
      <c r="K67" s="68">
        <v>3.1815250699999999E-3</v>
      </c>
    </row>
    <row r="68" spans="2:11" ht="13.5" thickBot="1" x14ac:dyDescent="0.25">
      <c r="B68" s="63" t="s">
        <v>2533</v>
      </c>
      <c r="C68" s="75" t="s">
        <v>3403</v>
      </c>
      <c r="D68" s="75" t="s">
        <v>3403</v>
      </c>
      <c r="E68" s="75" t="s">
        <v>3403</v>
      </c>
      <c r="F68" s="75" t="s">
        <v>3403</v>
      </c>
      <c r="G68" s="75" t="s">
        <v>3403</v>
      </c>
      <c r="H68" s="37">
        <v>141991.18377999999</v>
      </c>
      <c r="I68" s="75" t="s">
        <v>3403</v>
      </c>
      <c r="J68" s="31">
        <v>2.9156150365000001E-2</v>
      </c>
      <c r="K68" s="67">
        <v>2.1565299739999999E-3</v>
      </c>
    </row>
    <row r="69" spans="2:11" ht="13.5" thickBot="1" x14ac:dyDescent="0.25">
      <c r="B69" s="64" t="s">
        <v>2534</v>
      </c>
      <c r="C69" s="33" t="s">
        <v>2535</v>
      </c>
      <c r="D69" s="33" t="s">
        <v>47</v>
      </c>
      <c r="E69" s="42">
        <v>44957</v>
      </c>
      <c r="F69" s="38">
        <v>19970740</v>
      </c>
      <c r="G69" s="38">
        <v>99.833500000000001</v>
      </c>
      <c r="H69" s="38">
        <v>72313.271599999993</v>
      </c>
      <c r="I69" s="36">
        <v>5.2300000026E-2</v>
      </c>
      <c r="J69" s="36">
        <v>1.4848644571E-2</v>
      </c>
      <c r="K69" s="68">
        <v>1.0982776080000001E-3</v>
      </c>
    </row>
    <row r="70" spans="2:11" ht="13.5" thickBot="1" x14ac:dyDescent="0.25">
      <c r="B70" s="64" t="s">
        <v>2536</v>
      </c>
      <c r="C70" s="33" t="s">
        <v>2537</v>
      </c>
      <c r="D70" s="33" t="s">
        <v>47</v>
      </c>
      <c r="E70" s="42">
        <v>45015</v>
      </c>
      <c r="F70" s="38">
        <v>8005984</v>
      </c>
      <c r="G70" s="38">
        <v>108.5879</v>
      </c>
      <c r="H70" s="38">
        <v>31531.432949999999</v>
      </c>
      <c r="I70" s="36">
        <v>5.2899999842999999E-2</v>
      </c>
      <c r="J70" s="36">
        <v>6.4745935329999999E-3</v>
      </c>
      <c r="K70" s="68">
        <v>4.7889226899999998E-4</v>
      </c>
    </row>
    <row r="71" spans="2:11" ht="13.5" thickBot="1" x14ac:dyDescent="0.25">
      <c r="B71" s="64" t="s">
        <v>2538</v>
      </c>
      <c r="C71" s="33" t="s">
        <v>2539</v>
      </c>
      <c r="D71" s="33" t="s">
        <v>47</v>
      </c>
      <c r="E71" s="42">
        <v>44805</v>
      </c>
      <c r="F71" s="38">
        <v>9000000</v>
      </c>
      <c r="G71" s="38">
        <v>116.8596</v>
      </c>
      <c r="H71" s="38">
        <v>38146.479229999997</v>
      </c>
      <c r="I71" s="36">
        <v>5.2200000030999998E-2</v>
      </c>
      <c r="J71" s="36">
        <v>7.8329122599999999E-3</v>
      </c>
      <c r="K71" s="68">
        <v>5.7936009599999995E-4</v>
      </c>
    </row>
    <row r="72" spans="2:11" ht="13.5" thickBot="1" x14ac:dyDescent="0.25">
      <c r="B72" s="63" t="s">
        <v>2540</v>
      </c>
      <c r="C72" s="75" t="s">
        <v>3403</v>
      </c>
      <c r="D72" s="75" t="s">
        <v>3403</v>
      </c>
      <c r="E72" s="75" t="s">
        <v>3403</v>
      </c>
      <c r="F72" s="75" t="s">
        <v>3403</v>
      </c>
      <c r="G72" s="75" t="s">
        <v>3403</v>
      </c>
      <c r="H72" s="37">
        <v>2627626.0378</v>
      </c>
      <c r="I72" s="75" t="s">
        <v>3403</v>
      </c>
      <c r="J72" s="31">
        <v>0.53955082156199996</v>
      </c>
      <c r="K72" s="67">
        <v>3.9907789780000001E-2</v>
      </c>
    </row>
    <row r="73" spans="2:11" ht="13.5" thickBot="1" x14ac:dyDescent="0.25">
      <c r="B73" s="94" t="s">
        <v>2541</v>
      </c>
      <c r="C73" s="33" t="s">
        <v>2542</v>
      </c>
      <c r="D73" s="33" t="s">
        <v>47</v>
      </c>
      <c r="E73" s="42">
        <v>44173</v>
      </c>
      <c r="F73" s="38">
        <v>18150159.969999999</v>
      </c>
      <c r="G73" s="38">
        <v>103.1806</v>
      </c>
      <c r="H73" s="38">
        <v>67924.43922</v>
      </c>
      <c r="I73" s="36">
        <v>0.187288951925</v>
      </c>
      <c r="J73" s="36">
        <v>1.3947451600000001E-2</v>
      </c>
      <c r="K73" s="68">
        <v>1.0316210150000001E-3</v>
      </c>
    </row>
    <row r="74" spans="2:11" ht="13.5" thickBot="1" x14ac:dyDescent="0.25">
      <c r="B74" s="94" t="s">
        <v>2543</v>
      </c>
      <c r="C74" s="33" t="s">
        <v>2544</v>
      </c>
      <c r="D74" s="33" t="s">
        <v>47</v>
      </c>
      <c r="E74" s="42">
        <v>44173</v>
      </c>
      <c r="F74" s="38">
        <v>18150160</v>
      </c>
      <c r="G74" s="38">
        <v>103.3385</v>
      </c>
      <c r="H74" s="38">
        <v>68028.385899999994</v>
      </c>
      <c r="I74" s="36">
        <v>5.2635464031000001E-2</v>
      </c>
      <c r="J74" s="36">
        <v>1.3968795777E-2</v>
      </c>
      <c r="K74" s="68">
        <v>1.0331997339999999E-3</v>
      </c>
    </row>
    <row r="75" spans="2:11" ht="13.5" thickBot="1" x14ac:dyDescent="0.25">
      <c r="B75" s="64" t="s">
        <v>2545</v>
      </c>
      <c r="C75" s="33" t="s">
        <v>2546</v>
      </c>
      <c r="D75" s="33" t="s">
        <v>47</v>
      </c>
      <c r="E75" s="42">
        <v>44382</v>
      </c>
      <c r="F75" s="38">
        <v>12687999.960000001</v>
      </c>
      <c r="G75" s="38">
        <v>110.292</v>
      </c>
      <c r="H75" s="38">
        <v>50755.690020000002</v>
      </c>
      <c r="I75" s="36">
        <v>0.23238095164799999</v>
      </c>
      <c r="J75" s="36">
        <v>1.0422059248E-2</v>
      </c>
      <c r="K75" s="68">
        <v>7.7086593599999997E-4</v>
      </c>
    </row>
    <row r="76" spans="2:11" ht="13.5" thickBot="1" x14ac:dyDescent="0.25">
      <c r="B76" s="64" t="s">
        <v>2547</v>
      </c>
      <c r="C76" s="33" t="s">
        <v>2548</v>
      </c>
      <c r="D76" s="33" t="s">
        <v>47</v>
      </c>
      <c r="E76" s="42">
        <v>44658</v>
      </c>
      <c r="F76" s="38">
        <v>39613772.759999998</v>
      </c>
      <c r="G76" s="38">
        <v>133.66579999999999</v>
      </c>
      <c r="H76" s="38">
        <v>192049.89037000001</v>
      </c>
      <c r="I76" s="36">
        <v>0.22817533124299999</v>
      </c>
      <c r="J76" s="36">
        <v>3.9435092604000001E-2</v>
      </c>
      <c r="K76" s="68">
        <v>2.9168102849999999E-3</v>
      </c>
    </row>
    <row r="77" spans="2:11" ht="13.5" thickBot="1" x14ac:dyDescent="0.25">
      <c r="B77" s="64" t="s">
        <v>2549</v>
      </c>
      <c r="C77" s="33" t="s">
        <v>2550</v>
      </c>
      <c r="D77" s="33" t="s">
        <v>47</v>
      </c>
      <c r="E77" s="42">
        <v>45099</v>
      </c>
      <c r="F77" s="38">
        <v>971948.8</v>
      </c>
      <c r="G77" s="38">
        <v>93.445499999999996</v>
      </c>
      <c r="H77" s="38">
        <v>3294.19524</v>
      </c>
      <c r="I77" s="36">
        <v>1.0200000004000001E-2</v>
      </c>
      <c r="J77" s="36">
        <v>6.7642264200000002E-4</v>
      </c>
      <c r="K77" s="68">
        <v>5.0031492017211698E-5</v>
      </c>
    </row>
    <row r="78" spans="2:11" ht="13.5" thickBot="1" x14ac:dyDescent="0.25">
      <c r="B78" s="64" t="s">
        <v>2551</v>
      </c>
      <c r="C78" s="33" t="s">
        <v>2552</v>
      </c>
      <c r="D78" s="33" t="s">
        <v>48</v>
      </c>
      <c r="E78" s="42">
        <v>44319</v>
      </c>
      <c r="F78" s="38">
        <v>35207308.030000001</v>
      </c>
      <c r="G78" s="38">
        <v>111.6279</v>
      </c>
      <c r="H78" s="38">
        <v>157660.60808000001</v>
      </c>
      <c r="I78" s="36">
        <v>4.8663623110999997E-2</v>
      </c>
      <c r="J78" s="36">
        <v>3.2373674712999997E-2</v>
      </c>
      <c r="K78" s="68">
        <v>2.394513645E-3</v>
      </c>
    </row>
    <row r="79" spans="2:11" ht="13.5" thickBot="1" x14ac:dyDescent="0.25">
      <c r="B79" s="64" t="s">
        <v>2553</v>
      </c>
      <c r="C79" s="33" t="s">
        <v>2554</v>
      </c>
      <c r="D79" s="33" t="s">
        <v>47</v>
      </c>
      <c r="E79" s="42">
        <v>44798</v>
      </c>
      <c r="F79" s="38">
        <v>9166665.2899999991</v>
      </c>
      <c r="G79" s="38">
        <v>102.7856</v>
      </c>
      <c r="H79" s="38">
        <v>34173.637210000001</v>
      </c>
      <c r="I79" s="36">
        <v>0.18333330580000001</v>
      </c>
      <c r="J79" s="36">
        <v>7.0171378139999999E-3</v>
      </c>
      <c r="K79" s="68">
        <v>5.1902147000000001E-4</v>
      </c>
    </row>
    <row r="80" spans="2:11" ht="13.5" thickBot="1" x14ac:dyDescent="0.25">
      <c r="B80" s="64" t="s">
        <v>2555</v>
      </c>
      <c r="C80" s="33" t="s">
        <v>2556</v>
      </c>
      <c r="D80" s="33" t="s">
        <v>47</v>
      </c>
      <c r="E80" s="42">
        <v>44648</v>
      </c>
      <c r="F80" s="38">
        <v>27191473.949999999</v>
      </c>
      <c r="G80" s="38">
        <v>114.00069999999999</v>
      </c>
      <c r="H80" s="38">
        <v>112431.45302</v>
      </c>
      <c r="I80" s="36">
        <v>2.3187065767000001E-2</v>
      </c>
      <c r="J80" s="36">
        <v>2.3086421725E-2</v>
      </c>
      <c r="K80" s="68">
        <v>1.707583471E-3</v>
      </c>
    </row>
    <row r="81" spans="2:11" ht="13.5" thickBot="1" x14ac:dyDescent="0.25">
      <c r="B81" s="64" t="s">
        <v>2557</v>
      </c>
      <c r="C81" s="33" t="s">
        <v>2558</v>
      </c>
      <c r="D81" s="33" t="s">
        <v>47</v>
      </c>
      <c r="E81" s="42">
        <v>44441</v>
      </c>
      <c r="F81" s="38">
        <v>11036309.359999999</v>
      </c>
      <c r="G81" s="38">
        <v>115.70659999999999</v>
      </c>
      <c r="H81" s="38">
        <v>46315.840909999999</v>
      </c>
      <c r="I81" s="36">
        <v>8.3104740408000005E-2</v>
      </c>
      <c r="J81" s="36">
        <v>9.5103906159999998E-3</v>
      </c>
      <c r="K81" s="68">
        <v>7.0343451299999997E-4</v>
      </c>
    </row>
    <row r="82" spans="2:11" ht="13.5" thickBot="1" x14ac:dyDescent="0.25">
      <c r="B82" s="64" t="s">
        <v>2559</v>
      </c>
      <c r="C82" s="33" t="s">
        <v>2560</v>
      </c>
      <c r="D82" s="33" t="s">
        <v>47</v>
      </c>
      <c r="E82" s="42">
        <v>44195</v>
      </c>
      <c r="F82" s="38">
        <v>5596742.9900000002</v>
      </c>
      <c r="G82" s="38">
        <v>148.80119999999999</v>
      </c>
      <c r="H82" s="38">
        <v>30205.731199999998</v>
      </c>
      <c r="I82" s="36">
        <v>3.1061954483999999E-2</v>
      </c>
      <c r="J82" s="36">
        <v>6.2023769170000001E-3</v>
      </c>
      <c r="K82" s="68">
        <v>4.5875781100000002E-4</v>
      </c>
    </row>
    <row r="83" spans="2:11" ht="13.5" thickBot="1" x14ac:dyDescent="0.25">
      <c r="B83" s="64" t="s">
        <v>2561</v>
      </c>
      <c r="C83" s="33" t="s">
        <v>2562</v>
      </c>
      <c r="D83" s="33" t="s">
        <v>47</v>
      </c>
      <c r="E83" s="42">
        <v>44195</v>
      </c>
      <c r="F83" s="38">
        <v>5360152.76</v>
      </c>
      <c r="G83" s="38">
        <v>147.5078</v>
      </c>
      <c r="H83" s="38">
        <v>28677.395649999999</v>
      </c>
      <c r="I83" s="36">
        <v>1.6781470023000001E-2</v>
      </c>
      <c r="J83" s="36">
        <v>5.8885519320000003E-3</v>
      </c>
      <c r="K83" s="68">
        <v>4.3554579699999998E-4</v>
      </c>
    </row>
    <row r="84" spans="2:11" ht="13.5" thickBot="1" x14ac:dyDescent="0.25">
      <c r="B84" s="64" t="s">
        <v>2563</v>
      </c>
      <c r="C84" s="33" t="s">
        <v>2564</v>
      </c>
      <c r="D84" s="33" t="s">
        <v>47</v>
      </c>
      <c r="E84" s="42">
        <v>44985</v>
      </c>
      <c r="F84" s="38">
        <v>15438704.02</v>
      </c>
      <c r="G84" s="38">
        <v>105.5521</v>
      </c>
      <c r="H84" s="38">
        <v>59105.143369999998</v>
      </c>
      <c r="I84" s="36">
        <v>2.2899999994000001E-2</v>
      </c>
      <c r="J84" s="36">
        <v>1.2136517223E-2</v>
      </c>
      <c r="K84" s="68">
        <v>8.97675545E-4</v>
      </c>
    </row>
    <row r="85" spans="2:11" ht="13.5" thickBot="1" x14ac:dyDescent="0.25">
      <c r="B85" s="64" t="s">
        <v>2565</v>
      </c>
      <c r="C85" s="33" t="s">
        <v>2566</v>
      </c>
      <c r="D85" s="33" t="s">
        <v>48</v>
      </c>
      <c r="E85" s="42">
        <v>44524</v>
      </c>
      <c r="F85" s="38">
        <v>17958656.899999999</v>
      </c>
      <c r="G85" s="38">
        <v>104.61539999999999</v>
      </c>
      <c r="H85" s="38">
        <v>75368.018240000005</v>
      </c>
      <c r="I85" s="36">
        <v>7.9759468045999996E-2</v>
      </c>
      <c r="J85" s="36">
        <v>1.5475899376E-2</v>
      </c>
      <c r="K85" s="68">
        <v>1.1446724090000001E-3</v>
      </c>
    </row>
    <row r="86" spans="2:11" ht="13.5" thickBot="1" x14ac:dyDescent="0.25">
      <c r="B86" s="64" t="s">
        <v>2567</v>
      </c>
      <c r="C86" s="33" t="s">
        <v>2568</v>
      </c>
      <c r="D86" s="33" t="s">
        <v>47</v>
      </c>
      <c r="E86" s="42">
        <v>45098</v>
      </c>
      <c r="F86" s="38">
        <v>8202500</v>
      </c>
      <c r="G86" s="38">
        <v>130.06209999999999</v>
      </c>
      <c r="H86" s="38">
        <v>38694.082799999996</v>
      </c>
      <c r="I86" s="36">
        <v>2.2300000005999999E-2</v>
      </c>
      <c r="J86" s="36">
        <v>7.945355946E-3</v>
      </c>
      <c r="K86" s="68">
        <v>5.8767697499999998E-4</v>
      </c>
    </row>
    <row r="87" spans="2:11" ht="13.5" thickBot="1" x14ac:dyDescent="0.25">
      <c r="B87" s="64" t="s">
        <v>2569</v>
      </c>
      <c r="C87" s="33" t="s">
        <v>2570</v>
      </c>
      <c r="D87" s="33" t="s">
        <v>47</v>
      </c>
      <c r="E87" s="42">
        <v>45082</v>
      </c>
      <c r="F87" s="38">
        <v>14425963.02</v>
      </c>
      <c r="G87" s="38">
        <v>109.06619999999999</v>
      </c>
      <c r="H87" s="38">
        <v>57066.672789999997</v>
      </c>
      <c r="I87" s="36">
        <v>7.1099999858000001E-2</v>
      </c>
      <c r="J87" s="36">
        <v>1.1717942258E-2</v>
      </c>
      <c r="K87" s="68">
        <v>8.6671571499999996E-4</v>
      </c>
    </row>
    <row r="88" spans="2:11" ht="13.5" thickBot="1" x14ac:dyDescent="0.25">
      <c r="B88" s="64" t="s">
        <v>2571</v>
      </c>
      <c r="C88" s="33" t="s">
        <v>2572</v>
      </c>
      <c r="D88" s="33" t="s">
        <v>49</v>
      </c>
      <c r="E88" s="42">
        <v>45082</v>
      </c>
      <c r="F88" s="38">
        <v>12515278.18</v>
      </c>
      <c r="G88" s="38">
        <v>104.6005</v>
      </c>
      <c r="H88" s="38">
        <v>60492.403140000002</v>
      </c>
      <c r="I88" s="36">
        <v>2.1200000013E-2</v>
      </c>
      <c r="J88" s="36">
        <v>1.2421374024000001E-2</v>
      </c>
      <c r="K88" s="68">
        <v>9.1874493199999995E-4</v>
      </c>
    </row>
    <row r="89" spans="2:11" ht="13.5" thickBot="1" x14ac:dyDescent="0.25">
      <c r="B89" s="64" t="s">
        <v>2573</v>
      </c>
      <c r="C89" s="33" t="s">
        <v>2574</v>
      </c>
      <c r="D89" s="33" t="s">
        <v>47</v>
      </c>
      <c r="E89" s="42">
        <v>44280</v>
      </c>
      <c r="F89" s="38">
        <v>25000000.949999999</v>
      </c>
      <c r="G89" s="38">
        <v>75.986400000000003</v>
      </c>
      <c r="H89" s="38">
        <v>68900.670819999999</v>
      </c>
      <c r="I89" s="36">
        <v>0.56840912591199999</v>
      </c>
      <c r="J89" s="36">
        <v>1.4147908801E-2</v>
      </c>
      <c r="K89" s="68">
        <v>1.0464478000000001E-3</v>
      </c>
    </row>
    <row r="90" spans="2:11" ht="13.5" thickBot="1" x14ac:dyDescent="0.25">
      <c r="B90" s="64" t="s">
        <v>2575</v>
      </c>
      <c r="C90" s="33" t="s">
        <v>2576</v>
      </c>
      <c r="D90" s="33" t="s">
        <v>47</v>
      </c>
      <c r="E90" s="42">
        <v>44418</v>
      </c>
      <c r="F90" s="38">
        <v>21851941.18</v>
      </c>
      <c r="G90" s="38">
        <v>113.65779999999999</v>
      </c>
      <c r="H90" s="38">
        <v>90081.751919999995</v>
      </c>
      <c r="I90" s="36">
        <v>1.1567904073999999E-2</v>
      </c>
      <c r="J90" s="36">
        <v>1.8497184361999999E-2</v>
      </c>
      <c r="K90" s="68">
        <v>1.368141267E-3</v>
      </c>
    </row>
    <row r="91" spans="2:11" ht="13.5" thickBot="1" x14ac:dyDescent="0.25">
      <c r="B91" s="64" t="s">
        <v>2577</v>
      </c>
      <c r="C91" s="33" t="s">
        <v>2578</v>
      </c>
      <c r="D91" s="33" t="s">
        <v>47</v>
      </c>
      <c r="E91" s="42">
        <v>44418</v>
      </c>
      <c r="F91" s="38">
        <v>41474491.789999999</v>
      </c>
      <c r="G91" s="38">
        <v>127.09950000000001</v>
      </c>
      <c r="H91" s="38">
        <v>191193.21262999999</v>
      </c>
      <c r="I91" s="36">
        <v>0.24549313643599999</v>
      </c>
      <c r="J91" s="36">
        <v>3.9259184322999997E-2</v>
      </c>
      <c r="K91" s="68">
        <v>2.9037992570000002E-3</v>
      </c>
    </row>
    <row r="92" spans="2:11" ht="13.5" thickBot="1" x14ac:dyDescent="0.25">
      <c r="B92" s="64" t="s">
        <v>2579</v>
      </c>
      <c r="C92" s="33" t="s">
        <v>2580</v>
      </c>
      <c r="D92" s="33" t="s">
        <v>47</v>
      </c>
      <c r="E92" s="42">
        <v>44938</v>
      </c>
      <c r="F92" s="38">
        <v>43576000</v>
      </c>
      <c r="G92" s="38">
        <v>100.59950000000001</v>
      </c>
      <c r="H92" s="38">
        <v>158997.66266</v>
      </c>
      <c r="I92" s="36">
        <v>8.0696296296000003E-2</v>
      </c>
      <c r="J92" s="36">
        <v>3.2648222493999998E-2</v>
      </c>
      <c r="K92" s="68">
        <v>2.4148205279999999E-3</v>
      </c>
    </row>
    <row r="93" spans="2:11" ht="13.5" thickBot="1" x14ac:dyDescent="0.25">
      <c r="B93" s="64" t="s">
        <v>2581</v>
      </c>
      <c r="C93" s="33" t="s">
        <v>2582</v>
      </c>
      <c r="D93" s="33" t="s">
        <v>48</v>
      </c>
      <c r="E93" s="42">
        <v>44671</v>
      </c>
      <c r="F93" s="38">
        <v>20220183.879999999</v>
      </c>
      <c r="G93" s="38">
        <v>102.1553</v>
      </c>
      <c r="H93" s="38">
        <v>82863.567490000001</v>
      </c>
      <c r="I93" s="36">
        <v>5.1446882659E-2</v>
      </c>
      <c r="J93" s="36">
        <v>1.7015018603E-2</v>
      </c>
      <c r="K93" s="68">
        <v>1.2585131149999999E-3</v>
      </c>
    </row>
    <row r="94" spans="2:11" ht="13.5" thickBot="1" x14ac:dyDescent="0.25">
      <c r="B94" s="64" t="s">
        <v>2583</v>
      </c>
      <c r="C94" s="33" t="s">
        <v>2584</v>
      </c>
      <c r="D94" s="33" t="s">
        <v>47</v>
      </c>
      <c r="E94" s="42">
        <v>44915</v>
      </c>
      <c r="F94" s="38">
        <v>15310269.699999999</v>
      </c>
      <c r="G94" s="38">
        <v>102.9067</v>
      </c>
      <c r="H94" s="38">
        <v>57144.448830000001</v>
      </c>
      <c r="I94" s="36">
        <v>8.1100000152999993E-2</v>
      </c>
      <c r="J94" s="36">
        <v>1.1733912615E-2</v>
      </c>
      <c r="K94" s="68">
        <v>8.6789696000000001E-4</v>
      </c>
    </row>
    <row r="95" spans="2:11" ht="13.5" thickBot="1" x14ac:dyDescent="0.25">
      <c r="B95" s="64" t="s">
        <v>2585</v>
      </c>
      <c r="C95" s="33" t="s">
        <v>2586</v>
      </c>
      <c r="D95" s="33" t="s">
        <v>47</v>
      </c>
      <c r="E95" s="42">
        <v>44774</v>
      </c>
      <c r="F95" s="38">
        <v>6360000</v>
      </c>
      <c r="G95" s="38">
        <v>91.9499</v>
      </c>
      <c r="H95" s="38">
        <v>21210.745480000001</v>
      </c>
      <c r="I95" s="36">
        <v>6.119999978E-2</v>
      </c>
      <c r="J95" s="36">
        <v>4.3553667770000002E-3</v>
      </c>
      <c r="K95" s="68">
        <v>3.22144003E-4</v>
      </c>
    </row>
    <row r="96" spans="2:11" ht="13.5" thickBot="1" x14ac:dyDescent="0.25">
      <c r="B96" s="64" t="s">
        <v>2587</v>
      </c>
      <c r="C96" s="33" t="s">
        <v>2588</v>
      </c>
      <c r="D96" s="33" t="s">
        <v>47</v>
      </c>
      <c r="E96" s="42">
        <v>44431</v>
      </c>
      <c r="F96" s="38">
        <v>14314852.58</v>
      </c>
      <c r="G96" s="38">
        <v>104.9169</v>
      </c>
      <c r="H96" s="38">
        <v>54472.823340000003</v>
      </c>
      <c r="I96" s="36">
        <v>0.108322759654</v>
      </c>
      <c r="J96" s="36">
        <v>1.1185327045E-2</v>
      </c>
      <c r="K96" s="68">
        <v>8.2732091600000001E-4</v>
      </c>
    </row>
    <row r="97" spans="2:11" ht="13.5" thickBot="1" x14ac:dyDescent="0.25">
      <c r="B97" s="64" t="s">
        <v>2589</v>
      </c>
      <c r="C97" s="33" t="s">
        <v>2590</v>
      </c>
      <c r="D97" s="33" t="s">
        <v>47</v>
      </c>
      <c r="E97" s="42">
        <v>44887</v>
      </c>
      <c r="F97" s="38">
        <v>13355662.67</v>
      </c>
      <c r="G97" s="38">
        <v>108.1317</v>
      </c>
      <c r="H97" s="38">
        <v>52380.064359999997</v>
      </c>
      <c r="I97" s="36">
        <v>6.3598393665999994E-2</v>
      </c>
      <c r="J97" s="36">
        <v>1.0755604622E-2</v>
      </c>
      <c r="K97" s="68">
        <v>7.9553656600000002E-4</v>
      </c>
    </row>
    <row r="98" spans="2:11" ht="13.5" thickBot="1" x14ac:dyDescent="0.25">
      <c r="B98" s="64" t="s">
        <v>2591</v>
      </c>
      <c r="C98" s="33" t="s">
        <v>2592</v>
      </c>
      <c r="D98" s="33" t="s">
        <v>47</v>
      </c>
      <c r="E98" s="42">
        <v>44119</v>
      </c>
      <c r="F98" s="38">
        <v>18376371.239999998</v>
      </c>
      <c r="G98" s="38">
        <v>122.3522</v>
      </c>
      <c r="H98" s="38">
        <v>81549.085309999995</v>
      </c>
      <c r="I98" s="36">
        <v>5.1143318802000001E-2</v>
      </c>
      <c r="J98" s="36">
        <v>1.6745105787999998E-2</v>
      </c>
      <c r="K98" s="68">
        <v>1.238549057E-3</v>
      </c>
    </row>
    <row r="99" spans="2:11" ht="13.5" thickBot="1" x14ac:dyDescent="0.25">
      <c r="B99" s="64" t="s">
        <v>2593</v>
      </c>
      <c r="C99" s="33" t="s">
        <v>2594</v>
      </c>
      <c r="D99" s="33" t="s">
        <v>46</v>
      </c>
      <c r="E99" s="42">
        <v>45173</v>
      </c>
      <c r="F99" s="38">
        <v>1529000</v>
      </c>
      <c r="G99" s="38">
        <v>102.9218</v>
      </c>
      <c r="H99" s="38">
        <v>1573.6743200000001</v>
      </c>
      <c r="I99" s="36">
        <v>1.0906210279E-2</v>
      </c>
      <c r="J99" s="36">
        <v>3.2313474499999999E-4</v>
      </c>
      <c r="K99" s="68">
        <v>2.39006095396978E-5</v>
      </c>
    </row>
    <row r="100" spans="2:11" ht="13.5" thickBot="1" x14ac:dyDescent="0.25">
      <c r="B100" s="64" t="s">
        <v>2595</v>
      </c>
      <c r="C100" s="33" t="s">
        <v>2596</v>
      </c>
      <c r="D100" s="33" t="s">
        <v>47</v>
      </c>
      <c r="E100" s="42">
        <v>45140</v>
      </c>
      <c r="F100" s="38">
        <v>465000</v>
      </c>
      <c r="G100" s="38">
        <v>102.964</v>
      </c>
      <c r="H100" s="38">
        <v>1736.54449</v>
      </c>
      <c r="I100" s="36">
        <v>3.3168003790000002E-3</v>
      </c>
      <c r="J100" s="36">
        <v>3.5657814000000001E-4</v>
      </c>
      <c r="K100" s="68">
        <v>2.6374244833456801E-5</v>
      </c>
    </row>
    <row r="101" spans="2:11" ht="13.5" thickBot="1" x14ac:dyDescent="0.25">
      <c r="B101" s="64" t="s">
        <v>2597</v>
      </c>
      <c r="C101" s="33" t="s">
        <v>2598</v>
      </c>
      <c r="D101" s="33" t="s">
        <v>47</v>
      </c>
      <c r="E101" s="42">
        <v>44763</v>
      </c>
      <c r="F101" s="38">
        <v>10000000</v>
      </c>
      <c r="G101" s="38">
        <v>138.44139999999999</v>
      </c>
      <c r="H101" s="38">
        <v>50212.695789999998</v>
      </c>
      <c r="I101" s="36">
        <v>4.8899999881000002E-2</v>
      </c>
      <c r="J101" s="36">
        <v>1.0310562034E-2</v>
      </c>
      <c r="K101" s="68">
        <v>7.6261906300000004E-4</v>
      </c>
    </row>
    <row r="102" spans="2:11" ht="13.5" thickBot="1" x14ac:dyDescent="0.25">
      <c r="B102" s="64" t="s">
        <v>2599</v>
      </c>
      <c r="C102" s="33" t="s">
        <v>2600</v>
      </c>
      <c r="D102" s="33" t="s">
        <v>47</v>
      </c>
      <c r="E102" s="42">
        <v>44518</v>
      </c>
      <c r="F102" s="38">
        <v>36414564.950000003</v>
      </c>
      <c r="G102" s="38">
        <v>128.9188</v>
      </c>
      <c r="H102" s="38">
        <v>170270.31352</v>
      </c>
      <c r="I102" s="36">
        <v>0.181007595952</v>
      </c>
      <c r="J102" s="36">
        <v>3.4962923271999999E-2</v>
      </c>
      <c r="K102" s="68">
        <v>2.5860269989999999E-3</v>
      </c>
    </row>
    <row r="103" spans="2:11" ht="13.5" thickBot="1" x14ac:dyDescent="0.25">
      <c r="B103" s="64" t="s">
        <v>2601</v>
      </c>
      <c r="C103" s="33" t="s">
        <v>2602</v>
      </c>
      <c r="D103" s="33" t="s">
        <v>47</v>
      </c>
      <c r="E103" s="42">
        <v>43983</v>
      </c>
      <c r="F103" s="38">
        <v>21107411.719999999</v>
      </c>
      <c r="G103" s="38">
        <v>126.68640000000001</v>
      </c>
      <c r="H103" s="38">
        <v>96986.778090000007</v>
      </c>
      <c r="I103" s="36">
        <v>2.7890001189999999E-2</v>
      </c>
      <c r="J103" s="36">
        <v>1.9915046907000002E-2</v>
      </c>
      <c r="K103" s="68">
        <v>1.4730132429999999E-3</v>
      </c>
    </row>
    <row r="104" spans="2:11" ht="13.5" thickBot="1" x14ac:dyDescent="0.25">
      <c r="B104" s="64" t="s">
        <v>2603</v>
      </c>
      <c r="C104" s="33" t="s">
        <v>2604</v>
      </c>
      <c r="D104" s="33" t="s">
        <v>47</v>
      </c>
      <c r="E104" s="42">
        <v>45104</v>
      </c>
      <c r="F104" s="38">
        <v>24132066.859999999</v>
      </c>
      <c r="G104" s="38">
        <v>105.6584</v>
      </c>
      <c r="H104" s="38">
        <v>92479.63463</v>
      </c>
      <c r="I104" s="36">
        <v>3.3300000022000002E-2</v>
      </c>
      <c r="J104" s="36">
        <v>1.8989560204999999E-2</v>
      </c>
      <c r="K104" s="68">
        <v>1.4045597670000001E-3</v>
      </c>
    </row>
    <row r="105" spans="2:11" ht="13.5" thickBot="1" x14ac:dyDescent="0.25">
      <c r="B105" s="64" t="s">
        <v>2605</v>
      </c>
      <c r="C105" s="33" t="s">
        <v>2606</v>
      </c>
      <c r="D105" s="33" t="s">
        <v>47</v>
      </c>
      <c r="E105" s="42">
        <v>43864</v>
      </c>
      <c r="F105" s="38">
        <v>4158572.91</v>
      </c>
      <c r="G105" s="38">
        <v>117.9843</v>
      </c>
      <c r="H105" s="38">
        <v>17795.7418</v>
      </c>
      <c r="I105" s="36">
        <v>4.549622041E-3</v>
      </c>
      <c r="J105" s="36">
        <v>3.6541376010000002E-3</v>
      </c>
      <c r="K105" s="68">
        <v>2.702777E-4</v>
      </c>
    </row>
    <row r="106" spans="2:11" ht="13.5" thickBot="1" x14ac:dyDescent="0.25">
      <c r="B106" s="64" t="s">
        <v>2607</v>
      </c>
      <c r="C106" s="33" t="s">
        <v>2608</v>
      </c>
      <c r="D106" s="33" t="s">
        <v>47</v>
      </c>
      <c r="E106" s="42">
        <v>45160</v>
      </c>
      <c r="F106" s="38">
        <v>5070000</v>
      </c>
      <c r="G106" s="38">
        <v>100</v>
      </c>
      <c r="H106" s="38">
        <v>18388.89</v>
      </c>
      <c r="I106" s="36">
        <v>0.50347567030700002</v>
      </c>
      <c r="J106" s="36">
        <v>3.775933319E-3</v>
      </c>
      <c r="K106" s="68">
        <v>2.792863E-4</v>
      </c>
    </row>
    <row r="107" spans="2:11" ht="13.5" thickBot="1" x14ac:dyDescent="0.25">
      <c r="B107" s="64" t="s">
        <v>2609</v>
      </c>
      <c r="C107" s="33" t="s">
        <v>2610</v>
      </c>
      <c r="D107" s="33" t="s">
        <v>47</v>
      </c>
      <c r="E107" s="42">
        <v>44987</v>
      </c>
      <c r="F107" s="38">
        <v>8962300</v>
      </c>
      <c r="G107" s="38">
        <v>100</v>
      </c>
      <c r="H107" s="38">
        <v>32506.2621</v>
      </c>
      <c r="I107" s="36">
        <v>0.89</v>
      </c>
      <c r="J107" s="36">
        <v>6.6747627589999999E-3</v>
      </c>
      <c r="K107" s="68">
        <v>4.93697754E-4</v>
      </c>
    </row>
    <row r="108" spans="2:11" ht="13.5" thickBot="1" x14ac:dyDescent="0.25">
      <c r="B108" s="64" t="s">
        <v>2611</v>
      </c>
      <c r="C108" s="33" t="s">
        <v>2612</v>
      </c>
      <c r="D108" s="33" t="s">
        <v>48</v>
      </c>
      <c r="E108" s="42">
        <v>44508</v>
      </c>
      <c r="F108" s="38">
        <v>8000000</v>
      </c>
      <c r="G108" s="38">
        <v>97.401300000000006</v>
      </c>
      <c r="H108" s="38">
        <v>31258.804390000001</v>
      </c>
      <c r="I108" s="36">
        <v>8.4210526310000006E-3</v>
      </c>
      <c r="J108" s="36">
        <v>6.418612598E-3</v>
      </c>
      <c r="K108" s="68">
        <v>4.7475164799999999E-4</v>
      </c>
    </row>
    <row r="109" spans="2:11" ht="13.5" thickBot="1" x14ac:dyDescent="0.25">
      <c r="B109" s="64" t="s">
        <v>2613</v>
      </c>
      <c r="C109" s="33" t="s">
        <v>2614</v>
      </c>
      <c r="D109" s="33" t="s">
        <v>47</v>
      </c>
      <c r="E109" s="42">
        <v>44683</v>
      </c>
      <c r="F109" s="38">
        <v>7052500</v>
      </c>
      <c r="G109" s="38">
        <v>100.1601</v>
      </c>
      <c r="H109" s="38">
        <v>25620.370139999999</v>
      </c>
      <c r="I109" s="36">
        <v>5.2100000115000003E-2</v>
      </c>
      <c r="J109" s="36">
        <v>5.2608291890000004E-3</v>
      </c>
      <c r="K109" s="68">
        <v>3.8911638499999999E-4</v>
      </c>
    </row>
    <row r="110" spans="2:11" ht="13.5" thickBot="1" x14ac:dyDescent="0.25">
      <c r="B110" s="64" t="s">
        <v>2615</v>
      </c>
      <c r="C110" s="33" t="s">
        <v>2616</v>
      </c>
      <c r="D110" s="33" t="s">
        <v>47</v>
      </c>
      <c r="E110" s="42">
        <v>44728</v>
      </c>
      <c r="F110" s="38">
        <v>10037022.98</v>
      </c>
      <c r="G110" s="38">
        <v>99.824399999999997</v>
      </c>
      <c r="H110" s="38">
        <v>36340.356419999996</v>
      </c>
      <c r="I110" s="36">
        <v>5.2199999923E-2</v>
      </c>
      <c r="J110" s="36">
        <v>7.462047064E-3</v>
      </c>
      <c r="K110" s="68">
        <v>5.5192911100000004E-4</v>
      </c>
    </row>
    <row r="111" spans="2:11" ht="13.5" thickBot="1" x14ac:dyDescent="0.25">
      <c r="B111" s="64" t="s">
        <v>2617</v>
      </c>
      <c r="C111" s="33" t="s">
        <v>2618</v>
      </c>
      <c r="D111" s="33" t="s">
        <v>47</v>
      </c>
      <c r="E111" s="42">
        <v>44564</v>
      </c>
      <c r="F111" s="38">
        <v>7459800</v>
      </c>
      <c r="G111" s="38">
        <v>76.89</v>
      </c>
      <c r="H111" s="38">
        <v>20803.892479999999</v>
      </c>
      <c r="I111" s="36">
        <v>0.11441411218399999</v>
      </c>
      <c r="J111" s="36">
        <v>4.2718244969999998E-3</v>
      </c>
      <c r="K111" s="68">
        <v>3.1596481200000002E-4</v>
      </c>
    </row>
    <row r="112" spans="2:11" ht="13.5" thickBot="1" x14ac:dyDescent="0.25">
      <c r="B112" s="64" t="s">
        <v>2619</v>
      </c>
      <c r="C112" s="33" t="s">
        <v>2620</v>
      </c>
      <c r="D112" s="33" t="s">
        <v>47</v>
      </c>
      <c r="E112" s="42">
        <v>44858</v>
      </c>
      <c r="F112" s="38">
        <v>4547953.91</v>
      </c>
      <c r="G112" s="38">
        <v>99.199299999999994</v>
      </c>
      <c r="H112" s="38">
        <v>16363.34993</v>
      </c>
      <c r="I112" s="36">
        <v>4.6757093930999999E-2</v>
      </c>
      <c r="J112" s="36">
        <v>3.3600134760000001E-3</v>
      </c>
      <c r="K112" s="68">
        <v>2.4852285599999998E-4</v>
      </c>
    </row>
    <row r="113" spans="2:11" ht="13.5" thickBot="1" x14ac:dyDescent="0.25">
      <c r="B113" s="64" t="s">
        <v>2621</v>
      </c>
      <c r="C113" s="33" t="s">
        <v>2622</v>
      </c>
      <c r="D113" s="33" t="s">
        <v>47</v>
      </c>
      <c r="E113" s="42">
        <v>45218</v>
      </c>
      <c r="F113" s="38">
        <v>2586835</v>
      </c>
      <c r="G113" s="38">
        <v>100</v>
      </c>
      <c r="H113" s="38">
        <v>9382.4505499999996</v>
      </c>
      <c r="I113" s="36">
        <v>2.6595011618999999E-2</v>
      </c>
      <c r="J113" s="36">
        <v>1.9265712960000001E-3</v>
      </c>
      <c r="K113" s="68">
        <v>1.4249853599999999E-4</v>
      </c>
    </row>
    <row r="114" spans="2:11" x14ac:dyDescent="0.2">
      <c r="B114" s="80" t="s">
        <v>2623</v>
      </c>
      <c r="C114" s="81" t="s">
        <v>2624</v>
      </c>
      <c r="D114" s="81" t="s">
        <v>47</v>
      </c>
      <c r="E114" s="103">
        <v>44605</v>
      </c>
      <c r="F114" s="82">
        <v>14999999.98</v>
      </c>
      <c r="G114" s="82">
        <v>119.2329</v>
      </c>
      <c r="H114" s="82">
        <v>64868.659149999999</v>
      </c>
      <c r="I114" s="83">
        <v>4.5243000093000002E-2</v>
      </c>
      <c r="J114" s="83">
        <v>1.3319984591999999E-2</v>
      </c>
      <c r="K114" s="84">
        <v>9.8521051899999991E-4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/>
  </sheetPr>
  <dimension ref="B1:AZ10000"/>
  <sheetViews>
    <sheetView rightToLeft="1" workbookViewId="0">
      <selection activeCell="B7" sqref="B7:L40"/>
    </sheetView>
  </sheetViews>
  <sheetFormatPr defaultColWidth="9.140625" defaultRowHeight="12.75" customHeight="1" x14ac:dyDescent="0.2"/>
  <cols>
    <col min="1" max="1" width="9.140625" style="26"/>
    <col min="2" max="2" width="32.42578125" style="26" bestFit="1" customWidth="1"/>
    <col min="3" max="3" width="26.28515625" style="26" bestFit="1" customWidth="1"/>
    <col min="4" max="4" width="28.42578125" style="26" bestFit="1" customWidth="1"/>
    <col min="5" max="5" width="13.28515625" style="26" bestFit="1" customWidth="1"/>
    <col min="6" max="6" width="12.85546875" style="26" bestFit="1" customWidth="1"/>
    <col min="7" max="7" width="12.7109375" style="26" bestFit="1" customWidth="1"/>
    <col min="8" max="8" width="10.85546875" style="26" customWidth="1"/>
    <col min="9" max="9" width="11.28515625" style="26" bestFit="1" customWidth="1"/>
    <col min="10" max="10" width="21.7109375" style="26" bestFit="1" customWidth="1"/>
    <col min="11" max="11" width="25.28515625" style="26" bestFit="1" customWidth="1"/>
    <col min="12" max="12" width="22.85546875" style="26" bestFit="1" customWidth="1"/>
    <col min="13" max="16384" width="9.140625" style="26"/>
  </cols>
  <sheetData>
    <row r="1" spans="2:12" ht="12.75" customHeight="1" x14ac:dyDescent="0.2">
      <c r="B1" s="25" t="s">
        <v>66</v>
      </c>
      <c r="C1" s="25" t="s">
        <v>1</v>
      </c>
    </row>
    <row r="2" spans="2:12" ht="12.75" customHeight="1" x14ac:dyDescent="0.2">
      <c r="B2" s="25" t="s">
        <v>2</v>
      </c>
      <c r="C2" s="25" t="s">
        <v>3</v>
      </c>
    </row>
    <row r="3" spans="2:12" ht="12.75" customHeight="1" x14ac:dyDescent="0.2">
      <c r="B3" s="25" t="s">
        <v>2625</v>
      </c>
    </row>
    <row r="4" spans="2:12" ht="12.75" customHeight="1" x14ac:dyDescent="0.2">
      <c r="B4" s="25" t="s">
        <v>2626</v>
      </c>
    </row>
    <row r="6" spans="2:12" ht="12.75" customHeight="1" thickBot="1" x14ac:dyDescent="0.25">
      <c r="B6" s="69" t="s">
        <v>2627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</row>
    <row r="7" spans="2:12" ht="12.75" customHeight="1" thickBot="1" x14ac:dyDescent="0.25">
      <c r="B7" s="79" t="s">
        <v>2628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</row>
    <row r="8" spans="2:12" ht="12.75" customHeight="1" x14ac:dyDescent="0.2">
      <c r="B8" s="62" t="s">
        <v>68</v>
      </c>
      <c r="C8" s="27" t="s">
        <v>69</v>
      </c>
      <c r="D8" s="27" t="s">
        <v>305</v>
      </c>
      <c r="E8" s="27" t="s">
        <v>73</v>
      </c>
      <c r="F8" s="27" t="s">
        <v>138</v>
      </c>
      <c r="G8" s="27" t="s">
        <v>140</v>
      </c>
      <c r="H8" s="27" t="s">
        <v>141</v>
      </c>
      <c r="I8" s="27" t="s">
        <v>6</v>
      </c>
      <c r="J8" s="27" t="s">
        <v>143</v>
      </c>
      <c r="K8" s="27" t="s">
        <v>77</v>
      </c>
      <c r="L8" s="65" t="s">
        <v>307</v>
      </c>
    </row>
    <row r="9" spans="2:12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28" t="s">
        <v>147</v>
      </c>
      <c r="H9" s="28" t="s">
        <v>148</v>
      </c>
      <c r="I9" s="28" t="s">
        <v>8</v>
      </c>
      <c r="J9" s="28" t="s">
        <v>9</v>
      </c>
      <c r="K9" s="28" t="s">
        <v>9</v>
      </c>
      <c r="L9" s="66" t="s">
        <v>9</v>
      </c>
    </row>
    <row r="10" spans="2:12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66" t="s">
        <v>86</v>
      </c>
    </row>
    <row r="11" spans="2:12" ht="12.75" customHeight="1" x14ac:dyDescent="0.2">
      <c r="B11" s="63" t="s">
        <v>2629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37">
        <v>119754.08403</v>
      </c>
      <c r="J11" s="75" t="s">
        <v>3403</v>
      </c>
      <c r="K11" s="31">
        <v>1</v>
      </c>
      <c r="L11" s="67">
        <v>1.818797934E-3</v>
      </c>
    </row>
    <row r="12" spans="2:12" ht="12.75" customHeight="1" x14ac:dyDescent="0.2">
      <c r="B12" s="63" t="s">
        <v>2630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37">
        <v>30848.273069999999</v>
      </c>
      <c r="J12" s="75" t="s">
        <v>3403</v>
      </c>
      <c r="K12" s="31">
        <v>0.25759683538</v>
      </c>
      <c r="L12" s="67">
        <v>4.68516592E-4</v>
      </c>
    </row>
    <row r="13" spans="2:12" ht="12.75" customHeight="1" x14ac:dyDescent="0.2">
      <c r="B13" s="64" t="s">
        <v>2631</v>
      </c>
      <c r="C13" s="33" t="s">
        <v>2632</v>
      </c>
      <c r="D13" s="33" t="s">
        <v>1597</v>
      </c>
      <c r="E13" s="33" t="s">
        <v>46</v>
      </c>
      <c r="F13" s="42">
        <v>44355</v>
      </c>
      <c r="G13" s="38">
        <v>15710.39</v>
      </c>
      <c r="H13" s="38">
        <v>23.662099999999999</v>
      </c>
      <c r="I13" s="38">
        <v>3.7174100000000001</v>
      </c>
      <c r="J13" s="75" t="s">
        <v>3403</v>
      </c>
      <c r="K13" s="36">
        <v>3.10420310932255E-5</v>
      </c>
      <c r="L13" s="68">
        <v>5.64591820428054E-8</v>
      </c>
    </row>
    <row r="14" spans="2:12" ht="12.75" customHeight="1" x14ac:dyDescent="0.2">
      <c r="B14" s="64" t="s">
        <v>2633</v>
      </c>
      <c r="C14" s="33" t="s">
        <v>2634</v>
      </c>
      <c r="D14" s="33" t="s">
        <v>395</v>
      </c>
      <c r="E14" s="33" t="s">
        <v>46</v>
      </c>
      <c r="F14" s="42">
        <v>45287</v>
      </c>
      <c r="G14" s="38">
        <v>14853000</v>
      </c>
      <c r="H14" s="38">
        <v>37.068399999999997</v>
      </c>
      <c r="I14" s="38">
        <v>5505.7694499999998</v>
      </c>
      <c r="J14" s="36">
        <v>1.6201332573E-2</v>
      </c>
      <c r="K14" s="36">
        <v>4.5975629929999998E-2</v>
      </c>
      <c r="L14" s="68">
        <v>8.3620380765981207E-5</v>
      </c>
    </row>
    <row r="15" spans="2:12" ht="12.75" customHeight="1" x14ac:dyDescent="0.2">
      <c r="B15" s="64" t="s">
        <v>2635</v>
      </c>
      <c r="C15" s="33" t="s">
        <v>2636</v>
      </c>
      <c r="D15" s="33" t="s">
        <v>638</v>
      </c>
      <c r="E15" s="33" t="s">
        <v>46</v>
      </c>
      <c r="F15" s="42">
        <v>44812</v>
      </c>
      <c r="G15" s="38">
        <v>1578058</v>
      </c>
      <c r="H15" s="38">
        <v>46.934899999999999</v>
      </c>
      <c r="I15" s="38">
        <v>740.65994999999998</v>
      </c>
      <c r="J15" s="75" t="s">
        <v>3403</v>
      </c>
      <c r="K15" s="36">
        <v>6.1848408419999997E-3</v>
      </c>
      <c r="L15" s="68">
        <v>1.1248975751629501E-5</v>
      </c>
    </row>
    <row r="16" spans="2:12" ht="12.75" customHeight="1" x14ac:dyDescent="0.2">
      <c r="B16" s="64" t="s">
        <v>2637</v>
      </c>
      <c r="C16" s="33" t="s">
        <v>2638</v>
      </c>
      <c r="D16" s="33" t="s">
        <v>2639</v>
      </c>
      <c r="E16" s="33" t="s">
        <v>46</v>
      </c>
      <c r="F16" s="42">
        <v>44468</v>
      </c>
      <c r="G16" s="38">
        <v>2105964</v>
      </c>
      <c r="H16" s="38">
        <v>644.072</v>
      </c>
      <c r="I16" s="38">
        <v>13563.92446</v>
      </c>
      <c r="J16" s="75" t="s">
        <v>3403</v>
      </c>
      <c r="K16" s="36">
        <v>0.11326481739499999</v>
      </c>
      <c r="L16" s="68">
        <v>2.0600581500000001E-4</v>
      </c>
    </row>
    <row r="17" spans="2:12" ht="12.75" customHeight="1" x14ac:dyDescent="0.2">
      <c r="B17" s="64" t="s">
        <v>2640</v>
      </c>
      <c r="C17" s="33" t="s">
        <v>2641</v>
      </c>
      <c r="D17" s="33" t="s">
        <v>2639</v>
      </c>
      <c r="E17" s="33" t="s">
        <v>46</v>
      </c>
      <c r="F17" s="42">
        <v>44609</v>
      </c>
      <c r="G17" s="38">
        <v>5500551</v>
      </c>
      <c r="H17" s="38">
        <v>6.1833</v>
      </c>
      <c r="I17" s="38">
        <v>340.11556999999999</v>
      </c>
      <c r="J17" s="75" t="s">
        <v>3403</v>
      </c>
      <c r="K17" s="36">
        <v>2.8401166670000001E-3</v>
      </c>
      <c r="L17" s="68">
        <v>5.1655983284659198E-6</v>
      </c>
    </row>
    <row r="18" spans="2:12" ht="12.75" customHeight="1" x14ac:dyDescent="0.2">
      <c r="B18" s="64" t="s">
        <v>2642</v>
      </c>
      <c r="C18" s="33" t="s">
        <v>2643</v>
      </c>
      <c r="D18" s="33" t="s">
        <v>602</v>
      </c>
      <c r="E18" s="33" t="s">
        <v>46</v>
      </c>
      <c r="F18" s="42">
        <v>45286</v>
      </c>
      <c r="G18" s="38">
        <v>172235</v>
      </c>
      <c r="H18" s="38">
        <v>508.82040000000001</v>
      </c>
      <c r="I18" s="38">
        <v>876.36683000000005</v>
      </c>
      <c r="J18" s="36">
        <v>1.0494390054E-2</v>
      </c>
      <c r="K18" s="36">
        <v>7.318053802E-3</v>
      </c>
      <c r="L18" s="68">
        <v>1.33100611423669E-5</v>
      </c>
    </row>
    <row r="19" spans="2:12" ht="12.75" customHeight="1" x14ac:dyDescent="0.2">
      <c r="B19" s="64" t="s">
        <v>2644</v>
      </c>
      <c r="C19" s="33" t="s">
        <v>2645</v>
      </c>
      <c r="D19" s="33" t="s">
        <v>602</v>
      </c>
      <c r="E19" s="33" t="s">
        <v>46</v>
      </c>
      <c r="F19" s="75" t="s">
        <v>3403</v>
      </c>
      <c r="G19" s="38">
        <v>1830000</v>
      </c>
      <c r="H19" s="38">
        <v>23.1965</v>
      </c>
      <c r="I19" s="38">
        <v>424.49594000000002</v>
      </c>
      <c r="J19" s="75" t="s">
        <v>3403</v>
      </c>
      <c r="K19" s="36">
        <v>3.5447303810000001E-3</v>
      </c>
      <c r="L19" s="68">
        <v>6.4471482975759399E-6</v>
      </c>
    </row>
    <row r="20" spans="2:12" ht="12.75" customHeight="1" x14ac:dyDescent="0.2">
      <c r="B20" s="64" t="s">
        <v>2646</v>
      </c>
      <c r="C20" s="33" t="s">
        <v>2647</v>
      </c>
      <c r="D20" s="33" t="s">
        <v>602</v>
      </c>
      <c r="E20" s="33" t="s">
        <v>46</v>
      </c>
      <c r="F20" s="42">
        <v>45286</v>
      </c>
      <c r="G20" s="38">
        <v>172235</v>
      </c>
      <c r="H20" s="38">
        <v>386.96699999999998</v>
      </c>
      <c r="I20" s="38">
        <v>666.49260000000004</v>
      </c>
      <c r="J20" s="36">
        <v>1.0494390054E-2</v>
      </c>
      <c r="K20" s="36">
        <v>5.5655103989999998E-3</v>
      </c>
      <c r="L20" s="68">
        <v>1.01225388196574E-5</v>
      </c>
    </row>
    <row r="21" spans="2:12" ht="12.75" customHeight="1" x14ac:dyDescent="0.2">
      <c r="B21" s="64" t="s">
        <v>2648</v>
      </c>
      <c r="C21" s="33" t="s">
        <v>2649</v>
      </c>
      <c r="D21" s="33" t="s">
        <v>2125</v>
      </c>
      <c r="E21" s="33" t="s">
        <v>46</v>
      </c>
      <c r="F21" s="42">
        <v>45103</v>
      </c>
      <c r="G21" s="38">
        <v>5989488</v>
      </c>
      <c r="H21" s="38">
        <v>108.556</v>
      </c>
      <c r="I21" s="38">
        <v>6501.94859</v>
      </c>
      <c r="J21" s="36">
        <v>2.4067204593000002E-2</v>
      </c>
      <c r="K21" s="36">
        <v>5.4294169944999998E-2</v>
      </c>
      <c r="L21" s="68">
        <v>9.8750124165957397E-5</v>
      </c>
    </row>
    <row r="22" spans="2:12" ht="12.75" customHeight="1" x14ac:dyDescent="0.2">
      <c r="B22" s="64" t="s">
        <v>2650</v>
      </c>
      <c r="C22" s="33" t="s">
        <v>2651</v>
      </c>
      <c r="D22" s="33" t="s">
        <v>2125</v>
      </c>
      <c r="E22" s="33" t="s">
        <v>46</v>
      </c>
      <c r="F22" s="42">
        <v>44817</v>
      </c>
      <c r="G22" s="38">
        <v>112065</v>
      </c>
      <c r="H22" s="38">
        <v>1359.4404999999999</v>
      </c>
      <c r="I22" s="38">
        <v>1523.4569899999999</v>
      </c>
      <c r="J22" s="75" t="s">
        <v>3403</v>
      </c>
      <c r="K22" s="36">
        <v>1.2721545176E-2</v>
      </c>
      <c r="L22" s="68">
        <v>2.3137920092966402E-5</v>
      </c>
    </row>
    <row r="23" spans="2:12" ht="12.75" customHeight="1" x14ac:dyDescent="0.2">
      <c r="B23" s="64" t="s">
        <v>2652</v>
      </c>
      <c r="C23" s="33" t="s">
        <v>2653</v>
      </c>
      <c r="D23" s="33" t="s">
        <v>2284</v>
      </c>
      <c r="E23" s="33" t="s">
        <v>46</v>
      </c>
      <c r="F23" s="42">
        <v>44307</v>
      </c>
      <c r="G23" s="38">
        <v>4166666.99</v>
      </c>
      <c r="H23" s="38">
        <v>4.1805000000000003</v>
      </c>
      <c r="I23" s="38">
        <v>174.1875</v>
      </c>
      <c r="J23" s="75" t="s">
        <v>3403</v>
      </c>
      <c r="K23" s="36">
        <v>1.4545432950000001E-3</v>
      </c>
      <c r="L23" s="68">
        <v>2.64552034133473E-6</v>
      </c>
    </row>
    <row r="24" spans="2:12" ht="12.75" customHeight="1" x14ac:dyDescent="0.2">
      <c r="B24" s="64" t="s">
        <v>2654</v>
      </c>
      <c r="C24" s="33" t="s">
        <v>2655</v>
      </c>
      <c r="D24" s="33" t="s">
        <v>1792</v>
      </c>
      <c r="E24" s="33" t="s">
        <v>46</v>
      </c>
      <c r="F24" s="42">
        <v>44824</v>
      </c>
      <c r="G24" s="38">
        <v>89000</v>
      </c>
      <c r="H24" s="38">
        <v>96.876800000000003</v>
      </c>
      <c r="I24" s="38">
        <v>86.220349999999996</v>
      </c>
      <c r="J24" s="75" t="s">
        <v>3403</v>
      </c>
      <c r="K24" s="36">
        <v>7.1997836799999996E-4</v>
      </c>
      <c r="L24" s="68">
        <v>1.3094951690678201E-6</v>
      </c>
    </row>
    <row r="25" spans="2:12" ht="12.75" customHeight="1" x14ac:dyDescent="0.2">
      <c r="B25" s="64" t="s">
        <v>2656</v>
      </c>
      <c r="C25" s="33" t="s">
        <v>2657</v>
      </c>
      <c r="D25" s="33" t="s">
        <v>1792</v>
      </c>
      <c r="E25" s="33" t="s">
        <v>46</v>
      </c>
      <c r="F25" s="42">
        <v>43993</v>
      </c>
      <c r="G25" s="38">
        <v>38100</v>
      </c>
      <c r="H25" s="38">
        <v>0.60140000000000005</v>
      </c>
      <c r="I25" s="38">
        <v>0.22913</v>
      </c>
      <c r="J25" s="75" t="s">
        <v>3403</v>
      </c>
      <c r="K25" s="36">
        <v>1.9133376690735599E-6</v>
      </c>
      <c r="L25" s="68">
        <v>3.4799746009904699E-9</v>
      </c>
    </row>
    <row r="26" spans="2:12" ht="12.75" customHeight="1" x14ac:dyDescent="0.2">
      <c r="B26" s="64" t="s">
        <v>2658</v>
      </c>
      <c r="C26" s="33" t="s">
        <v>2659</v>
      </c>
      <c r="D26" s="33" t="s">
        <v>923</v>
      </c>
      <c r="E26" s="33" t="s">
        <v>46</v>
      </c>
      <c r="F26" s="42">
        <v>43958</v>
      </c>
      <c r="G26" s="38">
        <v>3760340</v>
      </c>
      <c r="H26" s="38">
        <v>8.2827000000000002</v>
      </c>
      <c r="I26" s="38">
        <v>311.45767999999998</v>
      </c>
      <c r="J26" s="75" t="s">
        <v>3403</v>
      </c>
      <c r="K26" s="36">
        <v>2.600810506E-3</v>
      </c>
      <c r="L26" s="68">
        <v>4.7303487787868004E-6</v>
      </c>
    </row>
    <row r="27" spans="2:12" ht="12.75" customHeight="1" x14ac:dyDescent="0.2">
      <c r="B27" s="64" t="s">
        <v>2660</v>
      </c>
      <c r="C27" s="33" t="s">
        <v>2661</v>
      </c>
      <c r="D27" s="33" t="s">
        <v>382</v>
      </c>
      <c r="E27" s="33" t="s">
        <v>46</v>
      </c>
      <c r="F27" s="42">
        <v>44719</v>
      </c>
      <c r="G27" s="38">
        <v>183987.3</v>
      </c>
      <c r="H27" s="38">
        <v>46.807200000000002</v>
      </c>
      <c r="I27" s="38">
        <v>86.119299999999996</v>
      </c>
      <c r="J27" s="75" t="s">
        <v>3403</v>
      </c>
      <c r="K27" s="36">
        <v>7.1913455500000002E-4</v>
      </c>
      <c r="L27" s="68">
        <v>1.30796044452965E-6</v>
      </c>
    </row>
    <row r="28" spans="2:12" ht="12.75" customHeight="1" x14ac:dyDescent="0.2">
      <c r="B28" s="64" t="s">
        <v>2662</v>
      </c>
      <c r="C28" s="33" t="s">
        <v>2663</v>
      </c>
      <c r="D28" s="33" t="s">
        <v>382</v>
      </c>
      <c r="E28" s="33" t="s">
        <v>46</v>
      </c>
      <c r="F28" s="42">
        <v>44735</v>
      </c>
      <c r="G28" s="38">
        <v>340000</v>
      </c>
      <c r="H28" s="38">
        <v>12.659000000000001</v>
      </c>
      <c r="I28" s="38">
        <v>43.040599999999998</v>
      </c>
      <c r="J28" s="75" t="s">
        <v>3403</v>
      </c>
      <c r="K28" s="36">
        <v>3.5940820099999998E-4</v>
      </c>
      <c r="L28" s="68">
        <v>6.5369089517474998E-7</v>
      </c>
    </row>
    <row r="29" spans="2:12" ht="12.75" customHeight="1" x14ac:dyDescent="0.2">
      <c r="B29" s="64" t="s">
        <v>2664</v>
      </c>
      <c r="C29" s="33" t="s">
        <v>2665</v>
      </c>
      <c r="D29" s="33" t="s">
        <v>1257</v>
      </c>
      <c r="E29" s="33" t="s">
        <v>46</v>
      </c>
      <c r="F29" s="42">
        <v>44329</v>
      </c>
      <c r="G29" s="38">
        <v>142860</v>
      </c>
      <c r="H29" s="38">
        <v>4.9500000000000002E-2</v>
      </c>
      <c r="I29" s="38">
        <v>7.0720000000000005E-2</v>
      </c>
      <c r="J29" s="75" t="s">
        <v>3403</v>
      </c>
      <c r="K29" s="36">
        <v>5.9054353405002603E-7</v>
      </c>
      <c r="L29" s="68">
        <v>1.07407936011018E-9</v>
      </c>
    </row>
    <row r="30" spans="2:12" ht="12.75" customHeight="1" x14ac:dyDescent="0.2">
      <c r="B30" s="63" t="s">
        <v>2666</v>
      </c>
      <c r="C30" s="75" t="s">
        <v>3403</v>
      </c>
      <c r="D30" s="75" t="s">
        <v>3403</v>
      </c>
      <c r="E30" s="75" t="s">
        <v>3403</v>
      </c>
      <c r="F30" s="75" t="s">
        <v>3403</v>
      </c>
      <c r="G30" s="75" t="s">
        <v>3403</v>
      </c>
      <c r="H30" s="75" t="s">
        <v>3403</v>
      </c>
      <c r="I30" s="37">
        <v>88905.810960000003</v>
      </c>
      <c r="J30" s="75" t="s">
        <v>3403</v>
      </c>
      <c r="K30" s="31">
        <v>0.74240316461900002</v>
      </c>
      <c r="L30" s="67">
        <v>1.350281342E-3</v>
      </c>
    </row>
    <row r="31" spans="2:12" ht="12.75" customHeight="1" x14ac:dyDescent="0.2">
      <c r="B31" s="64" t="s">
        <v>2667</v>
      </c>
      <c r="C31" s="33" t="s">
        <v>2668</v>
      </c>
      <c r="D31" s="33" t="s">
        <v>2669</v>
      </c>
      <c r="E31" s="33" t="s">
        <v>47</v>
      </c>
      <c r="F31" s="42">
        <v>44195</v>
      </c>
      <c r="G31" s="38">
        <v>28.58</v>
      </c>
      <c r="H31" s="38">
        <v>4.2960000000000003</v>
      </c>
      <c r="I31" s="38">
        <v>4.4400000000000004E-3</v>
      </c>
      <c r="J31" s="75" t="s">
        <v>3403</v>
      </c>
      <c r="K31" s="36">
        <v>3.7075979796127197E-8</v>
      </c>
      <c r="L31" s="68">
        <v>6.7433715482030699E-11</v>
      </c>
    </row>
    <row r="32" spans="2:12" ht="12.75" customHeight="1" x14ac:dyDescent="0.2">
      <c r="B32" s="64" t="s">
        <v>2670</v>
      </c>
      <c r="C32" s="33" t="s">
        <v>2671</v>
      </c>
      <c r="D32" s="33" t="s">
        <v>258</v>
      </c>
      <c r="E32" s="33" t="s">
        <v>47</v>
      </c>
      <c r="F32" s="42">
        <v>44997</v>
      </c>
      <c r="G32" s="38">
        <v>28319.7</v>
      </c>
      <c r="H32" s="38">
        <v>100.3322</v>
      </c>
      <c r="I32" s="38">
        <v>103.05677</v>
      </c>
      <c r="J32" s="75" t="s">
        <v>3403</v>
      </c>
      <c r="K32" s="36">
        <v>8.6056998200000003E-4</v>
      </c>
      <c r="L32" s="68">
        <v>1.5652029069092501E-6</v>
      </c>
    </row>
    <row r="33" spans="2:12" ht="12.75" customHeight="1" x14ac:dyDescent="0.2">
      <c r="B33" s="64" t="s">
        <v>2672</v>
      </c>
      <c r="C33" s="33" t="s">
        <v>2673</v>
      </c>
      <c r="D33" s="33" t="s">
        <v>258</v>
      </c>
      <c r="E33" s="33" t="s">
        <v>47</v>
      </c>
      <c r="F33" s="42">
        <v>44616</v>
      </c>
      <c r="G33" s="38">
        <v>600000</v>
      </c>
      <c r="H33" s="38">
        <v>100</v>
      </c>
      <c r="I33" s="38">
        <v>2176.1999999999998</v>
      </c>
      <c r="J33" s="75" t="s">
        <v>3403</v>
      </c>
      <c r="K33" s="36">
        <v>1.8172240366999999E-2</v>
      </c>
      <c r="L33" s="68">
        <v>3.3051633250449398E-5</v>
      </c>
    </row>
    <row r="34" spans="2:12" ht="12.75" customHeight="1" x14ac:dyDescent="0.2">
      <c r="B34" s="64" t="s">
        <v>2674</v>
      </c>
      <c r="C34" s="33" t="s">
        <v>2675</v>
      </c>
      <c r="D34" s="33" t="s">
        <v>1328</v>
      </c>
      <c r="E34" s="33" t="s">
        <v>47</v>
      </c>
      <c r="F34" s="42">
        <v>44923</v>
      </c>
      <c r="G34" s="38">
        <v>11493701.08</v>
      </c>
      <c r="H34" s="38">
        <v>166.65649999999999</v>
      </c>
      <c r="I34" s="38">
        <v>69475.184779999996</v>
      </c>
      <c r="J34" s="75" t="s">
        <v>3403</v>
      </c>
      <c r="K34" s="36">
        <v>0.58014877189900005</v>
      </c>
      <c r="L34" s="68">
        <v>1.0551733879999999E-3</v>
      </c>
    </row>
    <row r="35" spans="2:12" ht="12.75" customHeight="1" x14ac:dyDescent="0.2">
      <c r="B35" s="64" t="s">
        <v>2676</v>
      </c>
      <c r="C35" s="33" t="s">
        <v>2677</v>
      </c>
      <c r="D35" s="33" t="s">
        <v>1328</v>
      </c>
      <c r="E35" s="33" t="s">
        <v>47</v>
      </c>
      <c r="F35" s="42">
        <v>43907</v>
      </c>
      <c r="G35" s="38">
        <v>600000</v>
      </c>
      <c r="H35" s="38">
        <v>40.471400000000003</v>
      </c>
      <c r="I35" s="38">
        <v>880.73861999999997</v>
      </c>
      <c r="J35" s="75" t="s">
        <v>3403</v>
      </c>
      <c r="K35" s="36">
        <v>7.3545601979999996E-3</v>
      </c>
      <c r="L35" s="68">
        <v>1.3376458899801001E-5</v>
      </c>
    </row>
    <row r="36" spans="2:12" ht="12.75" customHeight="1" x14ac:dyDescent="0.2">
      <c r="B36" s="64" t="s">
        <v>2678</v>
      </c>
      <c r="C36" s="33" t="s">
        <v>2679</v>
      </c>
      <c r="D36" s="33" t="s">
        <v>1328</v>
      </c>
      <c r="E36" s="33" t="s">
        <v>47</v>
      </c>
      <c r="F36" s="42">
        <v>44287</v>
      </c>
      <c r="G36" s="38">
        <v>432098.78</v>
      </c>
      <c r="H36" s="38">
        <v>223.2166</v>
      </c>
      <c r="I36" s="38">
        <v>3498.3002700000002</v>
      </c>
      <c r="J36" s="75" t="s">
        <v>3403</v>
      </c>
      <c r="K36" s="36">
        <v>2.9212367146E-2</v>
      </c>
      <c r="L36" s="68">
        <v>5.3131393035561098E-5</v>
      </c>
    </row>
    <row r="37" spans="2:12" ht="12.75" customHeight="1" x14ac:dyDescent="0.2">
      <c r="B37" s="64" t="s">
        <v>2680</v>
      </c>
      <c r="C37" s="33" t="s">
        <v>2681</v>
      </c>
      <c r="D37" s="33" t="s">
        <v>1328</v>
      </c>
      <c r="E37" s="33" t="s">
        <v>47</v>
      </c>
      <c r="F37" s="42">
        <v>43893</v>
      </c>
      <c r="G37" s="38">
        <v>4352.17</v>
      </c>
      <c r="H37" s="38">
        <v>481.6739</v>
      </c>
      <c r="I37" s="38">
        <v>76.033770000000004</v>
      </c>
      <c r="J37" s="75" t="s">
        <v>3403</v>
      </c>
      <c r="K37" s="36">
        <v>6.3491588199999995E-4</v>
      </c>
      <c r="L37" s="68">
        <v>1.1547836966680501E-6</v>
      </c>
    </row>
    <row r="38" spans="2:12" ht="12.75" customHeight="1" x14ac:dyDescent="0.2">
      <c r="B38" s="64" t="s">
        <v>2682</v>
      </c>
      <c r="C38" s="33" t="s">
        <v>2683</v>
      </c>
      <c r="D38" s="33" t="s">
        <v>1328</v>
      </c>
      <c r="E38" s="33" t="s">
        <v>47</v>
      </c>
      <c r="F38" s="42">
        <v>43893</v>
      </c>
      <c r="G38" s="38">
        <v>2176.09</v>
      </c>
      <c r="H38" s="38">
        <v>480.31079999999997</v>
      </c>
      <c r="I38" s="38">
        <v>37.909390000000002</v>
      </c>
      <c r="J38" s="75" t="s">
        <v>3403</v>
      </c>
      <c r="K38" s="36">
        <v>3.1656031000000003E-4</v>
      </c>
      <c r="L38" s="68">
        <v>5.7575923859399499E-7</v>
      </c>
    </row>
    <row r="39" spans="2:12" ht="12.75" customHeight="1" thickBot="1" x14ac:dyDescent="0.25">
      <c r="B39" s="64" t="s">
        <v>2684</v>
      </c>
      <c r="C39" s="33" t="s">
        <v>2685</v>
      </c>
      <c r="D39" s="33" t="s">
        <v>1328</v>
      </c>
      <c r="E39" s="33" t="s">
        <v>47</v>
      </c>
      <c r="F39" s="42">
        <v>45277</v>
      </c>
      <c r="G39" s="38">
        <v>10000000</v>
      </c>
      <c r="H39" s="38">
        <v>4.9004000000000003</v>
      </c>
      <c r="I39" s="38">
        <v>1777.37508</v>
      </c>
      <c r="J39" s="75" t="s">
        <v>3403</v>
      </c>
      <c r="K39" s="36">
        <v>1.4841874449E-2</v>
      </c>
      <c r="L39" s="68">
        <v>2.6994370596750302E-5</v>
      </c>
    </row>
    <row r="40" spans="2:12" ht="12.75" customHeight="1" x14ac:dyDescent="0.2">
      <c r="B40" s="80" t="s">
        <v>2686</v>
      </c>
      <c r="C40" s="81" t="s">
        <v>2687</v>
      </c>
      <c r="D40" s="81" t="s">
        <v>1864</v>
      </c>
      <c r="E40" s="81" t="s">
        <v>47</v>
      </c>
      <c r="F40" s="103">
        <v>44874</v>
      </c>
      <c r="G40" s="82">
        <v>6546406.7000000002</v>
      </c>
      <c r="H40" s="82">
        <v>45.826700000000002</v>
      </c>
      <c r="I40" s="82">
        <v>10881.00784</v>
      </c>
      <c r="J40" s="77" t="s">
        <v>3403</v>
      </c>
      <c r="K40" s="83">
        <v>9.0861267305000007E-2</v>
      </c>
      <c r="L40" s="84">
        <v>1.65258285E-4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Z10000"/>
  <sheetViews>
    <sheetView rightToLeft="1" workbookViewId="0">
      <selection activeCell="B7" sqref="B7:L23"/>
    </sheetView>
  </sheetViews>
  <sheetFormatPr defaultRowHeight="12.75" customHeight="1" x14ac:dyDescent="0.2"/>
  <cols>
    <col min="2" max="2" width="32.7109375" bestFit="1" customWidth="1"/>
    <col min="3" max="3" width="29" bestFit="1" customWidth="1"/>
    <col min="4" max="5" width="13.7109375" bestFit="1" customWidth="1"/>
    <col min="6" max="6" width="17.5703125" bestFit="1" customWidth="1"/>
    <col min="7" max="7" width="12.42578125" bestFit="1" customWidth="1"/>
    <col min="8" max="8" width="10.85546875" customWidth="1"/>
    <col min="9" max="9" width="13.7109375" bestFit="1" customWidth="1"/>
    <col min="10" max="10" width="29" bestFit="1" customWidth="1"/>
    <col min="11" max="11" width="34" bestFit="1" customWidth="1"/>
    <col min="12" max="12" width="30.140625" bestFit="1" customWidth="1"/>
  </cols>
  <sheetData>
    <row r="1" spans="2:12" ht="12.75" customHeight="1" x14ac:dyDescent="0.2">
      <c r="B1" s="1" t="s">
        <v>66</v>
      </c>
      <c r="C1" s="1" t="s">
        <v>1</v>
      </c>
    </row>
    <row r="2" spans="2:12" ht="12.75" customHeight="1" x14ac:dyDescent="0.2">
      <c r="B2" s="1" t="s">
        <v>2</v>
      </c>
      <c r="C2" s="1" t="s">
        <v>3</v>
      </c>
    </row>
    <row r="6" spans="2:12" ht="12.75" customHeight="1" thickBot="1" x14ac:dyDescent="0.25">
      <c r="B6" s="109" t="s">
        <v>2688</v>
      </c>
      <c r="C6" s="111" t="s">
        <v>3403</v>
      </c>
      <c r="D6" s="111" t="s">
        <v>3404</v>
      </c>
      <c r="E6" s="111" t="s">
        <v>3405</v>
      </c>
      <c r="F6" s="111" t="s">
        <v>3406</v>
      </c>
      <c r="G6" s="111" t="s">
        <v>3407</v>
      </c>
      <c r="H6" s="111" t="s">
        <v>3408</v>
      </c>
      <c r="I6" s="111" t="s">
        <v>3409</v>
      </c>
      <c r="J6" s="111" t="s">
        <v>3410</v>
      </c>
      <c r="K6" s="111" t="s">
        <v>3411</v>
      </c>
      <c r="L6" s="111" t="s">
        <v>3412</v>
      </c>
    </row>
    <row r="7" spans="2:12" ht="12.75" customHeight="1" thickBot="1" x14ac:dyDescent="0.25">
      <c r="B7" s="104" t="s">
        <v>2689</v>
      </c>
      <c r="C7" s="112" t="s">
        <v>3403</v>
      </c>
      <c r="D7" s="112" t="s">
        <v>3403</v>
      </c>
      <c r="E7" s="112" t="s">
        <v>3403</v>
      </c>
      <c r="F7" s="112" t="s">
        <v>3403</v>
      </c>
      <c r="G7" s="112" t="s">
        <v>3403</v>
      </c>
      <c r="H7" s="112" t="s">
        <v>3403</v>
      </c>
      <c r="I7" s="112" t="s">
        <v>3403</v>
      </c>
      <c r="J7" s="112" t="s">
        <v>3403</v>
      </c>
      <c r="K7" s="112" t="s">
        <v>3403</v>
      </c>
      <c r="L7" s="112" t="s">
        <v>3403</v>
      </c>
    </row>
    <row r="8" spans="2:12" ht="12.75" customHeight="1" x14ac:dyDescent="0.2">
      <c r="B8" s="105" t="s">
        <v>68</v>
      </c>
      <c r="C8" s="2" t="s">
        <v>69</v>
      </c>
      <c r="D8" s="2" t="s">
        <v>305</v>
      </c>
      <c r="E8" s="2" t="s">
        <v>73</v>
      </c>
      <c r="F8" s="2" t="s">
        <v>138</v>
      </c>
      <c r="G8" s="2" t="s">
        <v>140</v>
      </c>
      <c r="H8" s="2" t="s">
        <v>141</v>
      </c>
      <c r="I8" s="2" t="s">
        <v>6</v>
      </c>
      <c r="J8" s="2" t="s">
        <v>143</v>
      </c>
      <c r="K8" s="2" t="s">
        <v>77</v>
      </c>
      <c r="L8" s="107" t="s">
        <v>307</v>
      </c>
    </row>
    <row r="9" spans="2:12" ht="12.75" customHeight="1" x14ac:dyDescent="0.2">
      <c r="B9" s="113" t="s">
        <v>3403</v>
      </c>
      <c r="C9" s="59" t="s">
        <v>3403</v>
      </c>
      <c r="D9" s="59" t="s">
        <v>3403</v>
      </c>
      <c r="E9" s="59" t="s">
        <v>3403</v>
      </c>
      <c r="F9" s="3" t="s">
        <v>145</v>
      </c>
      <c r="G9" s="3" t="s">
        <v>147</v>
      </c>
      <c r="H9" s="3" t="s">
        <v>148</v>
      </c>
      <c r="I9" s="3" t="s">
        <v>8</v>
      </c>
      <c r="J9" s="3" t="s">
        <v>9</v>
      </c>
      <c r="K9" s="3" t="s">
        <v>9</v>
      </c>
      <c r="L9" s="108" t="s">
        <v>9</v>
      </c>
    </row>
    <row r="10" spans="2:12" ht="12.75" customHeight="1" x14ac:dyDescent="0.2">
      <c r="B10" s="113" t="s">
        <v>3403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108" t="s">
        <v>86</v>
      </c>
    </row>
    <row r="11" spans="2:12" ht="12.75" customHeight="1" x14ac:dyDescent="0.2">
      <c r="B11" s="106" t="s">
        <v>2690</v>
      </c>
      <c r="C11" s="60" t="s">
        <v>3403</v>
      </c>
      <c r="D11" s="60" t="s">
        <v>3403</v>
      </c>
      <c r="E11" s="60" t="s">
        <v>3403</v>
      </c>
      <c r="F11" s="60" t="s">
        <v>3403</v>
      </c>
      <c r="G11" s="60" t="s">
        <v>3403</v>
      </c>
      <c r="H11" s="60" t="s">
        <v>3403</v>
      </c>
      <c r="I11" s="60" t="s">
        <v>3403</v>
      </c>
      <c r="J11" s="60" t="s">
        <v>3403</v>
      </c>
      <c r="K11" s="60" t="s">
        <v>3403</v>
      </c>
      <c r="L11" s="114" t="s">
        <v>3403</v>
      </c>
    </row>
    <row r="12" spans="2:12" ht="12.75" customHeight="1" x14ac:dyDescent="0.2">
      <c r="B12" s="106" t="s">
        <v>2691</v>
      </c>
      <c r="C12" s="60" t="s">
        <v>3403</v>
      </c>
      <c r="D12" s="60" t="s">
        <v>3403</v>
      </c>
      <c r="E12" s="60" t="s">
        <v>3403</v>
      </c>
      <c r="F12" s="60" t="s">
        <v>3403</v>
      </c>
      <c r="G12" s="60" t="s">
        <v>3403</v>
      </c>
      <c r="H12" s="60" t="s">
        <v>3403</v>
      </c>
      <c r="I12" s="60" t="s">
        <v>3403</v>
      </c>
      <c r="J12" s="60" t="s">
        <v>3403</v>
      </c>
      <c r="K12" s="60" t="s">
        <v>3403</v>
      </c>
      <c r="L12" s="114" t="s">
        <v>3403</v>
      </c>
    </row>
    <row r="13" spans="2:12" ht="12.75" customHeight="1" x14ac:dyDescent="0.2">
      <c r="B13" s="106" t="s">
        <v>2692</v>
      </c>
      <c r="C13" s="60" t="s">
        <v>3403</v>
      </c>
      <c r="D13" s="60" t="s">
        <v>3403</v>
      </c>
      <c r="E13" s="60" t="s">
        <v>3403</v>
      </c>
      <c r="F13" s="60" t="s">
        <v>3403</v>
      </c>
      <c r="G13" s="60" t="s">
        <v>3403</v>
      </c>
      <c r="H13" s="60" t="s">
        <v>3403</v>
      </c>
      <c r="I13" s="60" t="s">
        <v>3403</v>
      </c>
      <c r="J13" s="60" t="s">
        <v>3403</v>
      </c>
      <c r="K13" s="60" t="s">
        <v>3403</v>
      </c>
      <c r="L13" s="114" t="s">
        <v>3403</v>
      </c>
    </row>
    <row r="14" spans="2:12" ht="12.75" customHeight="1" x14ac:dyDescent="0.2">
      <c r="B14" s="106" t="s">
        <v>2693</v>
      </c>
      <c r="C14" s="60" t="s">
        <v>3403</v>
      </c>
      <c r="D14" s="60" t="s">
        <v>3403</v>
      </c>
      <c r="E14" s="60" t="s">
        <v>3403</v>
      </c>
      <c r="F14" s="60" t="s">
        <v>3403</v>
      </c>
      <c r="G14" s="60" t="s">
        <v>3403</v>
      </c>
      <c r="H14" s="60" t="s">
        <v>3403</v>
      </c>
      <c r="I14" s="60" t="s">
        <v>3403</v>
      </c>
      <c r="J14" s="60" t="s">
        <v>3403</v>
      </c>
      <c r="K14" s="60" t="s">
        <v>3403</v>
      </c>
      <c r="L14" s="114" t="s">
        <v>3403</v>
      </c>
    </row>
    <row r="15" spans="2:12" ht="12.75" customHeight="1" x14ac:dyDescent="0.2">
      <c r="B15" s="106" t="s">
        <v>2694</v>
      </c>
      <c r="C15" s="60" t="s">
        <v>3403</v>
      </c>
      <c r="D15" s="60" t="s">
        <v>3403</v>
      </c>
      <c r="E15" s="60" t="s">
        <v>3403</v>
      </c>
      <c r="F15" s="60" t="s">
        <v>3403</v>
      </c>
      <c r="G15" s="60" t="s">
        <v>3403</v>
      </c>
      <c r="H15" s="60" t="s">
        <v>3403</v>
      </c>
      <c r="I15" s="60" t="s">
        <v>3403</v>
      </c>
      <c r="J15" s="60" t="s">
        <v>3403</v>
      </c>
      <c r="K15" s="60" t="s">
        <v>3403</v>
      </c>
      <c r="L15" s="114" t="s">
        <v>3403</v>
      </c>
    </row>
    <row r="16" spans="2:12" ht="12.75" customHeight="1" x14ac:dyDescent="0.2">
      <c r="B16" s="106" t="s">
        <v>2695</v>
      </c>
      <c r="C16" s="60" t="s">
        <v>3403</v>
      </c>
      <c r="D16" s="60" t="s">
        <v>3403</v>
      </c>
      <c r="E16" s="60" t="s">
        <v>3403</v>
      </c>
      <c r="F16" s="60" t="s">
        <v>3403</v>
      </c>
      <c r="G16" s="60" t="s">
        <v>3403</v>
      </c>
      <c r="H16" s="60" t="s">
        <v>3403</v>
      </c>
      <c r="I16" s="60" t="s">
        <v>3403</v>
      </c>
      <c r="J16" s="60" t="s">
        <v>3403</v>
      </c>
      <c r="K16" s="60" t="s">
        <v>3403</v>
      </c>
      <c r="L16" s="114" t="s">
        <v>3403</v>
      </c>
    </row>
    <row r="17" spans="2:12" ht="12.75" customHeight="1" x14ac:dyDescent="0.2">
      <c r="B17" s="106" t="s">
        <v>2696</v>
      </c>
      <c r="C17" s="60" t="s">
        <v>3403</v>
      </c>
      <c r="D17" s="60" t="s">
        <v>3403</v>
      </c>
      <c r="E17" s="60" t="s">
        <v>3403</v>
      </c>
      <c r="F17" s="60" t="s">
        <v>3403</v>
      </c>
      <c r="G17" s="60" t="s">
        <v>3403</v>
      </c>
      <c r="H17" s="60" t="s">
        <v>3403</v>
      </c>
      <c r="I17" s="60" t="s">
        <v>3403</v>
      </c>
      <c r="J17" s="60" t="s">
        <v>3403</v>
      </c>
      <c r="K17" s="60" t="s">
        <v>3403</v>
      </c>
      <c r="L17" s="114" t="s">
        <v>3403</v>
      </c>
    </row>
    <row r="18" spans="2:12" ht="12.75" customHeight="1" x14ac:dyDescent="0.2">
      <c r="B18" s="106" t="s">
        <v>2697</v>
      </c>
      <c r="C18" s="60" t="s">
        <v>3403</v>
      </c>
      <c r="D18" s="60" t="s">
        <v>3403</v>
      </c>
      <c r="E18" s="60" t="s">
        <v>3403</v>
      </c>
      <c r="F18" s="60" t="s">
        <v>3403</v>
      </c>
      <c r="G18" s="60" t="s">
        <v>3403</v>
      </c>
      <c r="H18" s="60" t="s">
        <v>3403</v>
      </c>
      <c r="I18" s="60" t="s">
        <v>3403</v>
      </c>
      <c r="J18" s="60" t="s">
        <v>3403</v>
      </c>
      <c r="K18" s="60" t="s">
        <v>3403</v>
      </c>
      <c r="L18" s="114" t="s">
        <v>3403</v>
      </c>
    </row>
    <row r="19" spans="2:12" ht="12.75" customHeight="1" x14ac:dyDescent="0.2">
      <c r="B19" s="106" t="s">
        <v>2698</v>
      </c>
      <c r="C19" s="60" t="s">
        <v>3403</v>
      </c>
      <c r="D19" s="60" t="s">
        <v>3403</v>
      </c>
      <c r="E19" s="60" t="s">
        <v>3403</v>
      </c>
      <c r="F19" s="60" t="s">
        <v>3403</v>
      </c>
      <c r="G19" s="60" t="s">
        <v>3403</v>
      </c>
      <c r="H19" s="60" t="s">
        <v>3403</v>
      </c>
      <c r="I19" s="60" t="s">
        <v>3403</v>
      </c>
      <c r="J19" s="60" t="s">
        <v>3403</v>
      </c>
      <c r="K19" s="60" t="s">
        <v>3403</v>
      </c>
      <c r="L19" s="114" t="s">
        <v>3403</v>
      </c>
    </row>
    <row r="20" spans="2:12" ht="12.75" customHeight="1" x14ac:dyDescent="0.2">
      <c r="B20" s="106" t="s">
        <v>2699</v>
      </c>
      <c r="C20" s="60" t="s">
        <v>3403</v>
      </c>
      <c r="D20" s="60" t="s">
        <v>3403</v>
      </c>
      <c r="E20" s="60" t="s">
        <v>3403</v>
      </c>
      <c r="F20" s="60" t="s">
        <v>3403</v>
      </c>
      <c r="G20" s="60" t="s">
        <v>3403</v>
      </c>
      <c r="H20" s="60" t="s">
        <v>3403</v>
      </c>
      <c r="I20" s="60" t="s">
        <v>3403</v>
      </c>
      <c r="J20" s="60" t="s">
        <v>3403</v>
      </c>
      <c r="K20" s="60" t="s">
        <v>3403</v>
      </c>
      <c r="L20" s="114" t="s">
        <v>3403</v>
      </c>
    </row>
    <row r="21" spans="2:12" ht="12.75" customHeight="1" x14ac:dyDescent="0.2">
      <c r="B21" s="106" t="s">
        <v>2700</v>
      </c>
      <c r="C21" s="60" t="s">
        <v>3403</v>
      </c>
      <c r="D21" s="60" t="s">
        <v>3403</v>
      </c>
      <c r="E21" s="60" t="s">
        <v>3403</v>
      </c>
      <c r="F21" s="60" t="s">
        <v>3403</v>
      </c>
      <c r="G21" s="60" t="s">
        <v>3403</v>
      </c>
      <c r="H21" s="60" t="s">
        <v>3403</v>
      </c>
      <c r="I21" s="60" t="s">
        <v>3403</v>
      </c>
      <c r="J21" s="60" t="s">
        <v>3403</v>
      </c>
      <c r="K21" s="60" t="s">
        <v>3403</v>
      </c>
      <c r="L21" s="114" t="s">
        <v>3403</v>
      </c>
    </row>
    <row r="22" spans="2:12" ht="12.75" customHeight="1" thickBot="1" x14ac:dyDescent="0.25">
      <c r="B22" s="106" t="s">
        <v>2701</v>
      </c>
      <c r="C22" s="60" t="s">
        <v>3403</v>
      </c>
      <c r="D22" s="60" t="s">
        <v>3403</v>
      </c>
      <c r="E22" s="60" t="s">
        <v>3403</v>
      </c>
      <c r="F22" s="60" t="s">
        <v>3403</v>
      </c>
      <c r="G22" s="60" t="s">
        <v>3403</v>
      </c>
      <c r="H22" s="60" t="s">
        <v>3403</v>
      </c>
      <c r="I22" s="60" t="s">
        <v>3403</v>
      </c>
      <c r="J22" s="60" t="s">
        <v>3403</v>
      </c>
      <c r="K22" s="60" t="s">
        <v>3403</v>
      </c>
      <c r="L22" s="114" t="s">
        <v>3403</v>
      </c>
    </row>
    <row r="23" spans="2:12" ht="12.75" customHeight="1" x14ac:dyDescent="0.2">
      <c r="B23" s="110" t="s">
        <v>2702</v>
      </c>
      <c r="C23" s="115" t="s">
        <v>3403</v>
      </c>
      <c r="D23" s="115" t="s">
        <v>3403</v>
      </c>
      <c r="E23" s="115" t="s">
        <v>3403</v>
      </c>
      <c r="F23" s="115" t="s">
        <v>3403</v>
      </c>
      <c r="G23" s="115" t="s">
        <v>3403</v>
      </c>
      <c r="H23" s="115" t="s">
        <v>3403</v>
      </c>
      <c r="I23" s="115" t="s">
        <v>3403</v>
      </c>
      <c r="J23" s="115" t="s">
        <v>3403</v>
      </c>
      <c r="K23" s="115" t="s">
        <v>3403</v>
      </c>
      <c r="L23" s="116" t="s">
        <v>3403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/>
  </sheetPr>
  <dimension ref="B1:AZ10000"/>
  <sheetViews>
    <sheetView rightToLeft="1" workbookViewId="0">
      <selection activeCell="B7" sqref="B7:K299"/>
    </sheetView>
  </sheetViews>
  <sheetFormatPr defaultColWidth="9.140625" defaultRowHeight="12.75" customHeight="1" x14ac:dyDescent="0.2"/>
  <cols>
    <col min="1" max="1" width="9.140625" style="26"/>
    <col min="2" max="2" width="30.140625" style="26" bestFit="1" customWidth="1"/>
    <col min="3" max="3" width="26.28515625" style="26" bestFit="1" customWidth="1"/>
    <col min="4" max="5" width="10.85546875" style="26" customWidth="1"/>
    <col min="6" max="6" width="12.85546875" style="26" bestFit="1" customWidth="1"/>
    <col min="7" max="7" width="13.5703125" style="26" bestFit="1" customWidth="1"/>
    <col min="8" max="9" width="10.85546875" style="26" customWidth="1"/>
    <col min="10" max="10" width="25.28515625" style="26" bestFit="1" customWidth="1"/>
    <col min="11" max="11" width="22.85546875" style="26" bestFit="1" customWidth="1"/>
    <col min="12" max="16384" width="9.140625" style="26"/>
  </cols>
  <sheetData>
    <row r="1" spans="2:11" ht="12.75" customHeight="1" x14ac:dyDescent="0.2">
      <c r="B1" s="25" t="s">
        <v>66</v>
      </c>
      <c r="C1" s="25" t="s">
        <v>1</v>
      </c>
    </row>
    <row r="2" spans="2:11" ht="12.75" customHeight="1" x14ac:dyDescent="0.2">
      <c r="B2" s="25" t="s">
        <v>2</v>
      </c>
      <c r="C2" s="25" t="s">
        <v>3</v>
      </c>
    </row>
    <row r="6" spans="2:11" ht="12.75" customHeight="1" thickBot="1" x14ac:dyDescent="0.25">
      <c r="B6" s="69" t="s">
        <v>2703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</row>
    <row r="7" spans="2:11" ht="12.75" customHeight="1" thickBot="1" x14ac:dyDescent="0.25">
      <c r="B7" s="79" t="s">
        <v>2704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</row>
    <row r="8" spans="2:11" ht="12.75" customHeight="1" x14ac:dyDescent="0.2">
      <c r="B8" s="62" t="s">
        <v>68</v>
      </c>
      <c r="C8" s="27" t="s">
        <v>69</v>
      </c>
      <c r="D8" s="27" t="s">
        <v>305</v>
      </c>
      <c r="E8" s="27" t="s">
        <v>73</v>
      </c>
      <c r="F8" s="27" t="s">
        <v>138</v>
      </c>
      <c r="G8" s="27" t="s">
        <v>140</v>
      </c>
      <c r="H8" s="27" t="s">
        <v>141</v>
      </c>
      <c r="I8" s="27" t="s">
        <v>6</v>
      </c>
      <c r="J8" s="27" t="s">
        <v>77</v>
      </c>
      <c r="K8" s="65" t="s">
        <v>307</v>
      </c>
    </row>
    <row r="9" spans="2:11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28" t="s">
        <v>145</v>
      </c>
      <c r="G9" s="28" t="s">
        <v>147</v>
      </c>
      <c r="H9" s="28" t="s">
        <v>148</v>
      </c>
      <c r="I9" s="28" t="s">
        <v>8</v>
      </c>
      <c r="J9" s="28" t="s">
        <v>9</v>
      </c>
      <c r="K9" s="66" t="s">
        <v>9</v>
      </c>
    </row>
    <row r="10" spans="2:11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66" t="s">
        <v>85</v>
      </c>
    </row>
    <row r="11" spans="2:11" ht="12.75" customHeight="1" x14ac:dyDescent="0.2">
      <c r="B11" s="63" t="s">
        <v>2705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37">
        <v>3977.5514899999998</v>
      </c>
      <c r="J11" s="31">
        <v>1</v>
      </c>
      <c r="K11" s="67">
        <v>6.0410152137789901E-5</v>
      </c>
    </row>
    <row r="12" spans="2:11" ht="12.75" customHeight="1" x14ac:dyDescent="0.2">
      <c r="B12" s="63" t="s">
        <v>2706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37">
        <v>3977.5514899999998</v>
      </c>
      <c r="J12" s="31">
        <v>1</v>
      </c>
      <c r="K12" s="67">
        <v>6.0410152137789901E-5</v>
      </c>
    </row>
    <row r="13" spans="2:11" ht="12.75" customHeight="1" x14ac:dyDescent="0.2">
      <c r="B13" s="63" t="s">
        <v>2707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37">
        <v>3130.1925900000001</v>
      </c>
      <c r="J13" s="31">
        <v>0.78696469369900002</v>
      </c>
      <c r="K13" s="67">
        <v>4.7540656873428103E-5</v>
      </c>
    </row>
    <row r="14" spans="2:11" ht="12.75" customHeight="1" x14ac:dyDescent="0.2">
      <c r="B14" s="64" t="s">
        <v>2708</v>
      </c>
      <c r="C14" s="33" t="s">
        <v>2709</v>
      </c>
      <c r="D14" s="33" t="s">
        <v>2177</v>
      </c>
      <c r="E14" s="33" t="s">
        <v>46</v>
      </c>
      <c r="F14" s="42">
        <v>45237</v>
      </c>
      <c r="G14" s="38">
        <v>-19873604.800000001</v>
      </c>
      <c r="H14" s="38">
        <v>137.71520000000001</v>
      </c>
      <c r="I14" s="38">
        <v>-273.68975</v>
      </c>
      <c r="J14" s="36">
        <v>-6.8808600137000006E-2</v>
      </c>
      <c r="K14" s="68">
        <v>-4.1567380026684902E-6</v>
      </c>
    </row>
    <row r="15" spans="2:11" ht="12.75" customHeight="1" x14ac:dyDescent="0.2">
      <c r="B15" s="64" t="s">
        <v>2708</v>
      </c>
      <c r="C15" s="33" t="s">
        <v>2710</v>
      </c>
      <c r="D15" s="33" t="s">
        <v>2177</v>
      </c>
      <c r="E15" s="33" t="s">
        <v>46</v>
      </c>
      <c r="F15" s="42">
        <v>45237</v>
      </c>
      <c r="G15" s="38">
        <v>19873604.800000001</v>
      </c>
      <c r="H15" s="38">
        <v>1181.1356000000001</v>
      </c>
      <c r="I15" s="38">
        <v>2347.3422099999998</v>
      </c>
      <c r="J15" s="36">
        <v>0.59014753571400003</v>
      </c>
      <c r="K15" s="68">
        <v>3.5650902416238997E-5</v>
      </c>
    </row>
    <row r="16" spans="2:11" ht="12.75" customHeight="1" x14ac:dyDescent="0.2">
      <c r="B16" s="64" t="s">
        <v>2708</v>
      </c>
      <c r="C16" s="33" t="s">
        <v>2711</v>
      </c>
      <c r="D16" s="33" t="s">
        <v>2177</v>
      </c>
      <c r="E16" s="33" t="s">
        <v>46</v>
      </c>
      <c r="F16" s="42">
        <v>45237</v>
      </c>
      <c r="G16" s="38">
        <v>-5058424</v>
      </c>
      <c r="H16" s="38">
        <v>137.71520000000001</v>
      </c>
      <c r="I16" s="38">
        <v>-69.662189999999995</v>
      </c>
      <c r="J16" s="36">
        <v>-1.7513837388000001E-2</v>
      </c>
      <c r="K16" s="68">
        <v>-1.0580135811520601E-6</v>
      </c>
    </row>
    <row r="17" spans="2:11" ht="12.75" customHeight="1" x14ac:dyDescent="0.2">
      <c r="B17" s="64" t="s">
        <v>2708</v>
      </c>
      <c r="C17" s="33" t="s">
        <v>2712</v>
      </c>
      <c r="D17" s="33" t="s">
        <v>2177</v>
      </c>
      <c r="E17" s="33" t="s">
        <v>46</v>
      </c>
      <c r="F17" s="42">
        <v>45237</v>
      </c>
      <c r="G17" s="38">
        <v>5058424</v>
      </c>
      <c r="H17" s="38">
        <v>1181.1356000000001</v>
      </c>
      <c r="I17" s="38">
        <v>597.46847000000002</v>
      </c>
      <c r="J17" s="36">
        <v>0.150210115821</v>
      </c>
      <c r="K17" s="68">
        <v>9.0742159494288693E-6</v>
      </c>
    </row>
    <row r="18" spans="2:11" ht="12.75" customHeight="1" x14ac:dyDescent="0.2">
      <c r="B18" s="64" t="s">
        <v>2708</v>
      </c>
      <c r="C18" s="33" t="s">
        <v>2713</v>
      </c>
      <c r="D18" s="33" t="s">
        <v>2177</v>
      </c>
      <c r="E18" s="33" t="s">
        <v>46</v>
      </c>
      <c r="F18" s="42">
        <v>45237</v>
      </c>
      <c r="G18" s="38">
        <v>-5058424</v>
      </c>
      <c r="H18" s="38">
        <v>135.88149999999999</v>
      </c>
      <c r="I18" s="38">
        <v>-68.734620000000007</v>
      </c>
      <c r="J18" s="36">
        <v>-1.7280636132999998E-2</v>
      </c>
      <c r="K18" s="68">
        <v>-1.04392585784808E-6</v>
      </c>
    </row>
    <row r="19" spans="2:11" ht="12.75" customHeight="1" x14ac:dyDescent="0.2">
      <c r="B19" s="64" t="s">
        <v>2708</v>
      </c>
      <c r="C19" s="33" t="s">
        <v>2714</v>
      </c>
      <c r="D19" s="33" t="s">
        <v>2177</v>
      </c>
      <c r="E19" s="33" t="s">
        <v>46</v>
      </c>
      <c r="F19" s="42">
        <v>45237</v>
      </c>
      <c r="G19" s="38">
        <v>5058424</v>
      </c>
      <c r="H19" s="38">
        <v>1181.1356000000001</v>
      </c>
      <c r="I19" s="38">
        <v>597.46847000000002</v>
      </c>
      <c r="J19" s="36">
        <v>0.150210115821</v>
      </c>
      <c r="K19" s="68">
        <v>9.0742159494288693E-6</v>
      </c>
    </row>
    <row r="20" spans="2:11" ht="12.75" customHeight="1" x14ac:dyDescent="0.2">
      <c r="B20" s="63" t="s">
        <v>2715</v>
      </c>
      <c r="C20" s="75" t="s">
        <v>3403</v>
      </c>
      <c r="D20" s="75" t="s">
        <v>3403</v>
      </c>
      <c r="E20" s="75" t="s">
        <v>3403</v>
      </c>
      <c r="F20" s="75" t="s">
        <v>3403</v>
      </c>
      <c r="G20" s="75" t="s">
        <v>3403</v>
      </c>
      <c r="H20" s="75" t="s">
        <v>3403</v>
      </c>
      <c r="I20" s="37">
        <v>4343.3654200000001</v>
      </c>
      <c r="J20" s="31">
        <v>1.0919696277769999</v>
      </c>
      <c r="K20" s="67">
        <v>6.5966051343867294E-5</v>
      </c>
    </row>
    <row r="21" spans="2:11" ht="12.75" customHeight="1" x14ac:dyDescent="0.2">
      <c r="B21" s="64" t="s">
        <v>2716</v>
      </c>
      <c r="C21" s="33" t="s">
        <v>2717</v>
      </c>
      <c r="D21" s="33" t="s">
        <v>2177</v>
      </c>
      <c r="E21" s="33" t="s">
        <v>46</v>
      </c>
      <c r="F21" s="42">
        <v>44978</v>
      </c>
      <c r="G21" s="38">
        <v>6000000</v>
      </c>
      <c r="H21" s="38">
        <v>837.52070000000003</v>
      </c>
      <c r="I21" s="38">
        <v>502.51242000000002</v>
      </c>
      <c r="J21" s="36">
        <v>0.12633712505299999</v>
      </c>
      <c r="K21" s="68">
        <v>7.6320449451501601E-6</v>
      </c>
    </row>
    <row r="22" spans="2:11" ht="12.75" customHeight="1" x14ac:dyDescent="0.2">
      <c r="B22" s="64" t="s">
        <v>2716</v>
      </c>
      <c r="C22" s="33" t="s">
        <v>2718</v>
      </c>
      <c r="D22" s="33" t="s">
        <v>2177</v>
      </c>
      <c r="E22" s="33" t="s">
        <v>46</v>
      </c>
      <c r="F22" s="42">
        <v>44978</v>
      </c>
      <c r="G22" s="38">
        <v>8000000</v>
      </c>
      <c r="H22" s="38">
        <v>837.52070000000003</v>
      </c>
      <c r="I22" s="38">
        <v>670.01656000000003</v>
      </c>
      <c r="J22" s="36">
        <v>0.16844950007100001</v>
      </c>
      <c r="K22" s="68">
        <v>1.01760599268669E-5</v>
      </c>
    </row>
    <row r="23" spans="2:11" ht="12.75" customHeight="1" x14ac:dyDescent="0.2">
      <c r="B23" s="64" t="s">
        <v>2716</v>
      </c>
      <c r="C23" s="33" t="s">
        <v>2719</v>
      </c>
      <c r="D23" s="33" t="s">
        <v>2177</v>
      </c>
      <c r="E23" s="33" t="s">
        <v>46</v>
      </c>
      <c r="F23" s="42">
        <v>44978</v>
      </c>
      <c r="G23" s="38">
        <v>6000000</v>
      </c>
      <c r="H23" s="38">
        <v>837.52070000000003</v>
      </c>
      <c r="I23" s="38">
        <v>502.51242000000002</v>
      </c>
      <c r="J23" s="36">
        <v>0.12633712505299999</v>
      </c>
      <c r="K23" s="68">
        <v>7.6320449451501601E-6</v>
      </c>
    </row>
    <row r="24" spans="2:11" ht="12.75" customHeight="1" x14ac:dyDescent="0.2">
      <c r="B24" s="64" t="s">
        <v>2716</v>
      </c>
      <c r="C24" s="33" t="s">
        <v>2720</v>
      </c>
      <c r="D24" s="33" t="s">
        <v>2177</v>
      </c>
      <c r="E24" s="33" t="s">
        <v>46</v>
      </c>
      <c r="F24" s="42">
        <v>44979</v>
      </c>
      <c r="G24" s="38">
        <v>14350000</v>
      </c>
      <c r="H24" s="38">
        <v>58.0886</v>
      </c>
      <c r="I24" s="38">
        <v>83.357140000000001</v>
      </c>
      <c r="J24" s="36">
        <v>2.0956897782000002E-2</v>
      </c>
      <c r="K24" s="68">
        <v>1.26600938336842E-6</v>
      </c>
    </row>
    <row r="25" spans="2:11" ht="12.75" customHeight="1" x14ac:dyDescent="0.2">
      <c r="B25" s="64" t="s">
        <v>2716</v>
      </c>
      <c r="C25" s="33" t="s">
        <v>2721</v>
      </c>
      <c r="D25" s="33" t="s">
        <v>2177</v>
      </c>
      <c r="E25" s="33" t="s">
        <v>46</v>
      </c>
      <c r="F25" s="42">
        <v>44979</v>
      </c>
      <c r="G25" s="38">
        <v>5450000</v>
      </c>
      <c r="H25" s="38">
        <v>546.91030000000001</v>
      </c>
      <c r="I25" s="38">
        <v>298.06610999999998</v>
      </c>
      <c r="J25" s="36">
        <v>7.4937083969000007E-2</v>
      </c>
      <c r="K25" s="68">
        <v>4.5269606433729E-6</v>
      </c>
    </row>
    <row r="26" spans="2:11" ht="12.75" customHeight="1" x14ac:dyDescent="0.2">
      <c r="B26" s="64" t="s">
        <v>2716</v>
      </c>
      <c r="C26" s="33" t="s">
        <v>2722</v>
      </c>
      <c r="D26" s="33" t="s">
        <v>2177</v>
      </c>
      <c r="E26" s="33" t="s">
        <v>46</v>
      </c>
      <c r="F26" s="42">
        <v>44979</v>
      </c>
      <c r="G26" s="38">
        <v>19000000</v>
      </c>
      <c r="H26" s="38">
        <v>58.0886</v>
      </c>
      <c r="I26" s="38">
        <v>110.36834</v>
      </c>
      <c r="J26" s="36">
        <v>2.7747809243E-2</v>
      </c>
      <c r="K26" s="68">
        <v>1.6762493778792901E-6</v>
      </c>
    </row>
    <row r="27" spans="2:11" ht="12.75" customHeight="1" x14ac:dyDescent="0.2">
      <c r="B27" s="64" t="s">
        <v>2716</v>
      </c>
      <c r="C27" s="33" t="s">
        <v>2723</v>
      </c>
      <c r="D27" s="33" t="s">
        <v>2177</v>
      </c>
      <c r="E27" s="33" t="s">
        <v>46</v>
      </c>
      <c r="F27" s="42">
        <v>44979</v>
      </c>
      <c r="G27" s="38">
        <v>7800000</v>
      </c>
      <c r="H27" s="38">
        <v>546.91030000000001</v>
      </c>
      <c r="I27" s="38">
        <v>426.59003000000001</v>
      </c>
      <c r="J27" s="36">
        <v>0.107249404834</v>
      </c>
      <c r="K27" s="68">
        <v>6.4789528627231904E-6</v>
      </c>
    </row>
    <row r="28" spans="2:11" ht="12.75" customHeight="1" x14ac:dyDescent="0.2">
      <c r="B28" s="64" t="s">
        <v>2716</v>
      </c>
      <c r="C28" s="33" t="s">
        <v>2724</v>
      </c>
      <c r="D28" s="33" t="s">
        <v>2177</v>
      </c>
      <c r="E28" s="33" t="s">
        <v>46</v>
      </c>
      <c r="F28" s="42">
        <v>44979</v>
      </c>
      <c r="G28" s="38">
        <v>16650000</v>
      </c>
      <c r="H28" s="38">
        <v>58.0886</v>
      </c>
      <c r="I28" s="38">
        <v>96.717519999999993</v>
      </c>
      <c r="J28" s="36">
        <v>2.4315843614E-2</v>
      </c>
      <c r="K28" s="68">
        <v>1.4689238121188301E-6</v>
      </c>
    </row>
    <row r="29" spans="2:11" ht="12.75" customHeight="1" x14ac:dyDescent="0.2">
      <c r="B29" s="64" t="s">
        <v>2716</v>
      </c>
      <c r="C29" s="33" t="s">
        <v>2725</v>
      </c>
      <c r="D29" s="33" t="s">
        <v>2177</v>
      </c>
      <c r="E29" s="33" t="s">
        <v>46</v>
      </c>
      <c r="F29" s="42">
        <v>44979</v>
      </c>
      <c r="G29" s="38">
        <v>6750000</v>
      </c>
      <c r="H29" s="38">
        <v>546.91030000000001</v>
      </c>
      <c r="I29" s="38">
        <v>369.16444999999999</v>
      </c>
      <c r="J29" s="36">
        <v>9.2811985193999996E-2</v>
      </c>
      <c r="K29" s="68">
        <v>5.6067861458063901E-6</v>
      </c>
    </row>
    <row r="30" spans="2:11" ht="12.75" customHeight="1" x14ac:dyDescent="0.2">
      <c r="B30" s="64" t="s">
        <v>2726</v>
      </c>
      <c r="C30" s="33" t="s">
        <v>2727</v>
      </c>
      <c r="D30" s="33" t="s">
        <v>2177</v>
      </c>
      <c r="E30" s="33" t="s">
        <v>46</v>
      </c>
      <c r="F30" s="42">
        <v>45001</v>
      </c>
      <c r="G30" s="38">
        <v>6300000</v>
      </c>
      <c r="H30" s="38">
        <v>506.92950000000002</v>
      </c>
      <c r="I30" s="38">
        <v>319.36558000000002</v>
      </c>
      <c r="J30" s="36">
        <v>8.0292003963E-2</v>
      </c>
      <c r="K30" s="68">
        <v>4.8504521748814698E-6</v>
      </c>
    </row>
    <row r="31" spans="2:11" ht="12.75" customHeight="1" x14ac:dyDescent="0.2">
      <c r="B31" s="64" t="s">
        <v>2726</v>
      </c>
      <c r="C31" s="33" t="s">
        <v>2728</v>
      </c>
      <c r="D31" s="33" t="s">
        <v>2177</v>
      </c>
      <c r="E31" s="33" t="s">
        <v>46</v>
      </c>
      <c r="F31" s="42">
        <v>45001</v>
      </c>
      <c r="G31" s="38">
        <v>10500000</v>
      </c>
      <c r="H31" s="38">
        <v>506.92950000000002</v>
      </c>
      <c r="I31" s="38">
        <v>532.27597000000003</v>
      </c>
      <c r="J31" s="36">
        <v>0.13382000744299999</v>
      </c>
      <c r="K31" s="68">
        <v>8.0840870087616907E-6</v>
      </c>
    </row>
    <row r="32" spans="2:11" ht="12.75" customHeight="1" x14ac:dyDescent="0.2">
      <c r="B32" s="64" t="s">
        <v>2726</v>
      </c>
      <c r="C32" s="33" t="s">
        <v>2729</v>
      </c>
      <c r="D32" s="33" t="s">
        <v>2177</v>
      </c>
      <c r="E32" s="33" t="s">
        <v>46</v>
      </c>
      <c r="F32" s="42">
        <v>45001</v>
      </c>
      <c r="G32" s="38">
        <v>4200000</v>
      </c>
      <c r="H32" s="38">
        <v>506.92950000000002</v>
      </c>
      <c r="I32" s="38">
        <v>212.91039000000001</v>
      </c>
      <c r="J32" s="36">
        <v>5.3528003480000003E-2</v>
      </c>
      <c r="K32" s="68">
        <v>3.23363483388022E-6</v>
      </c>
    </row>
    <row r="33" spans="2:11" ht="12.75" customHeight="1" x14ac:dyDescent="0.2">
      <c r="B33" s="64" t="s">
        <v>2726</v>
      </c>
      <c r="C33" s="33" t="s">
        <v>2730</v>
      </c>
      <c r="D33" s="33" t="s">
        <v>2177</v>
      </c>
      <c r="E33" s="33" t="s">
        <v>46</v>
      </c>
      <c r="F33" s="42">
        <v>45001</v>
      </c>
      <c r="G33" s="38">
        <v>7800000</v>
      </c>
      <c r="H33" s="38">
        <v>20.232099999999999</v>
      </c>
      <c r="I33" s="38">
        <v>15.781040000000001</v>
      </c>
      <c r="J33" s="36">
        <v>3.9675262630000001E-3</v>
      </c>
      <c r="K33" s="68">
        <v>2.3967886517354598E-7</v>
      </c>
    </row>
    <row r="34" spans="2:11" ht="12.75" customHeight="1" x14ac:dyDescent="0.2">
      <c r="B34" s="64" t="s">
        <v>2726</v>
      </c>
      <c r="C34" s="33" t="s">
        <v>2731</v>
      </c>
      <c r="D34" s="33" t="s">
        <v>2177</v>
      </c>
      <c r="E34" s="33" t="s">
        <v>46</v>
      </c>
      <c r="F34" s="42">
        <v>45001</v>
      </c>
      <c r="G34" s="38">
        <v>4500000</v>
      </c>
      <c r="H34" s="38">
        <v>1028.0056999999999</v>
      </c>
      <c r="I34" s="38">
        <v>462.60255999999998</v>
      </c>
      <c r="J34" s="36">
        <v>0.116303349224</v>
      </c>
      <c r="K34" s="68">
        <v>7.0259030207880696E-6</v>
      </c>
    </row>
    <row r="35" spans="2:11" ht="12.75" customHeight="1" x14ac:dyDescent="0.2">
      <c r="B35" s="64" t="s">
        <v>2726</v>
      </c>
      <c r="C35" s="33" t="s">
        <v>2732</v>
      </c>
      <c r="D35" s="33" t="s">
        <v>2177</v>
      </c>
      <c r="E35" s="33" t="s">
        <v>46</v>
      </c>
      <c r="F35" s="42">
        <v>45001</v>
      </c>
      <c r="G35" s="38">
        <v>2000000</v>
      </c>
      <c r="H35" s="38">
        <v>844.95650000000001</v>
      </c>
      <c r="I35" s="38">
        <v>168.9913</v>
      </c>
      <c r="J35" s="36">
        <v>4.2486263326000001E-2</v>
      </c>
      <c r="K35" s="68">
        <v>2.5666016313375001E-6</v>
      </c>
    </row>
    <row r="36" spans="2:11" ht="12.75" customHeight="1" x14ac:dyDescent="0.2">
      <c r="B36" s="64" t="s">
        <v>2726</v>
      </c>
      <c r="C36" s="33" t="s">
        <v>2733</v>
      </c>
      <c r="D36" s="33" t="s">
        <v>2177</v>
      </c>
      <c r="E36" s="33" t="s">
        <v>46</v>
      </c>
      <c r="F36" s="42">
        <v>45001</v>
      </c>
      <c r="G36" s="38">
        <v>-7800000</v>
      </c>
      <c r="H36" s="38">
        <v>-98.596199999999996</v>
      </c>
      <c r="I36" s="38">
        <v>76.90504</v>
      </c>
      <c r="J36" s="36">
        <v>1.9334769189000001E-2</v>
      </c>
      <c r="K36" s="68">
        <v>1.1680163483095E-6</v>
      </c>
    </row>
    <row r="37" spans="2:11" ht="12.75" customHeight="1" x14ac:dyDescent="0.2">
      <c r="B37" s="64" t="s">
        <v>2726</v>
      </c>
      <c r="C37" s="33" t="s">
        <v>2734</v>
      </c>
      <c r="D37" s="33" t="s">
        <v>2177</v>
      </c>
      <c r="E37" s="33" t="s">
        <v>46</v>
      </c>
      <c r="F37" s="42">
        <v>45001</v>
      </c>
      <c r="G37" s="38">
        <v>-4500000</v>
      </c>
      <c r="H37" s="38">
        <v>-507.6284</v>
      </c>
      <c r="I37" s="38">
        <v>228.43278000000001</v>
      </c>
      <c r="J37" s="36">
        <v>5.7430502300999997E-2</v>
      </c>
      <c r="K37" s="68">
        <v>3.4693853813714701E-6</v>
      </c>
    </row>
    <row r="38" spans="2:11" ht="12.75" customHeight="1" x14ac:dyDescent="0.2">
      <c r="B38" s="64" t="s">
        <v>2726</v>
      </c>
      <c r="C38" s="33" t="s">
        <v>2735</v>
      </c>
      <c r="D38" s="33" t="s">
        <v>2177</v>
      </c>
      <c r="E38" s="33" t="s">
        <v>46</v>
      </c>
      <c r="F38" s="42">
        <v>45001</v>
      </c>
      <c r="G38" s="38">
        <v>-2000000</v>
      </c>
      <c r="H38" s="38">
        <v>-493.77600000000001</v>
      </c>
      <c r="I38" s="38">
        <v>98.755200000000002</v>
      </c>
      <c r="J38" s="36">
        <v>2.4828138679000002E-2</v>
      </c>
      <c r="K38" s="68">
        <v>1.49987163494843E-6</v>
      </c>
    </row>
    <row r="39" spans="2:11" ht="12.75" customHeight="1" x14ac:dyDescent="0.2">
      <c r="B39" s="64" t="s">
        <v>2736</v>
      </c>
      <c r="C39" s="33" t="s">
        <v>2737</v>
      </c>
      <c r="D39" s="33" t="s">
        <v>2177</v>
      </c>
      <c r="E39" s="33" t="s">
        <v>46</v>
      </c>
      <c r="F39" s="42">
        <v>45237</v>
      </c>
      <c r="G39" s="38">
        <v>-170000</v>
      </c>
      <c r="H39" s="38">
        <v>34160.538800000002</v>
      </c>
      <c r="I39" s="38">
        <v>-580.72915999999998</v>
      </c>
      <c r="J39" s="36">
        <v>-0.14600166998700001</v>
      </c>
      <c r="K39" s="68">
        <v>-8.8199830962969993E-6</v>
      </c>
    </row>
    <row r="40" spans="2:11" ht="12.75" customHeight="1" x14ac:dyDescent="0.2">
      <c r="B40" s="64" t="s">
        <v>2736</v>
      </c>
      <c r="C40" s="33" t="s">
        <v>2738</v>
      </c>
      <c r="D40" s="33" t="s">
        <v>2177</v>
      </c>
      <c r="E40" s="33" t="s">
        <v>46</v>
      </c>
      <c r="F40" s="42">
        <v>45237</v>
      </c>
      <c r="G40" s="38">
        <v>559470</v>
      </c>
      <c r="H40" s="38">
        <v>9412.9022000000004</v>
      </c>
      <c r="I40" s="38">
        <v>526.62364000000002</v>
      </c>
      <c r="J40" s="36">
        <v>0.13239894978700001</v>
      </c>
      <c r="K40" s="68">
        <v>7.9982406995205808E-6</v>
      </c>
    </row>
    <row r="41" spans="2:11" ht="12.75" customHeight="1" x14ac:dyDescent="0.2">
      <c r="B41" s="64" t="s">
        <v>2736</v>
      </c>
      <c r="C41" s="33" t="s">
        <v>2739</v>
      </c>
      <c r="D41" s="33" t="s">
        <v>2177</v>
      </c>
      <c r="E41" s="33" t="s">
        <v>46</v>
      </c>
      <c r="F41" s="42">
        <v>45237</v>
      </c>
      <c r="G41" s="38">
        <v>-1000000</v>
      </c>
      <c r="H41" s="38">
        <v>34160.539299999997</v>
      </c>
      <c r="I41" s="38">
        <v>-3416.05393</v>
      </c>
      <c r="J41" s="36">
        <v>-0.85883336484399997</v>
      </c>
      <c r="K41" s="68">
        <v>-5.1882254231282201E-5</v>
      </c>
    </row>
    <row r="42" spans="2:11" x14ac:dyDescent="0.2">
      <c r="B42" s="64" t="s">
        <v>2736</v>
      </c>
      <c r="C42" s="33" t="s">
        <v>2740</v>
      </c>
      <c r="D42" s="33" t="s">
        <v>2177</v>
      </c>
      <c r="E42" s="33" t="s">
        <v>46</v>
      </c>
      <c r="F42" s="42">
        <v>45237</v>
      </c>
      <c r="G42" s="38">
        <v>3291000</v>
      </c>
      <c r="H42" s="38">
        <v>9412.9019000000008</v>
      </c>
      <c r="I42" s="38">
        <v>3097.78602</v>
      </c>
      <c r="J42" s="36">
        <v>0.77881732713899998</v>
      </c>
      <c r="K42" s="68">
        <v>4.7048473220020801E-5</v>
      </c>
    </row>
    <row r="43" spans="2:11" x14ac:dyDescent="0.2">
      <c r="B43" s="64" t="s">
        <v>2736</v>
      </c>
      <c r="C43" s="33" t="s">
        <v>2741</v>
      </c>
      <c r="D43" s="33" t="s">
        <v>2177</v>
      </c>
      <c r="E43" s="33" t="s">
        <v>46</v>
      </c>
      <c r="F43" s="42">
        <v>45237</v>
      </c>
      <c r="G43" s="38">
        <v>-1000000</v>
      </c>
      <c r="H43" s="38">
        <v>34160.539299999997</v>
      </c>
      <c r="I43" s="38">
        <v>-3416.05393</v>
      </c>
      <c r="J43" s="36">
        <v>-0.85883336484399997</v>
      </c>
      <c r="K43" s="68">
        <v>-5.1882254231282201E-5</v>
      </c>
    </row>
    <row r="44" spans="2:11" x14ac:dyDescent="0.2">
      <c r="B44" s="64" t="s">
        <v>2736</v>
      </c>
      <c r="C44" s="33" t="s">
        <v>2742</v>
      </c>
      <c r="D44" s="33" t="s">
        <v>2177</v>
      </c>
      <c r="E44" s="33" t="s">
        <v>46</v>
      </c>
      <c r="F44" s="42">
        <v>45237</v>
      </c>
      <c r="G44" s="38">
        <v>3291000</v>
      </c>
      <c r="H44" s="38">
        <v>9412.9019000000008</v>
      </c>
      <c r="I44" s="38">
        <v>3097.78602</v>
      </c>
      <c r="J44" s="36">
        <v>0.77881732713899998</v>
      </c>
      <c r="K44" s="68">
        <v>4.7048473220020801E-5</v>
      </c>
    </row>
    <row r="45" spans="2:11" x14ac:dyDescent="0.2">
      <c r="B45" s="64" t="s">
        <v>2736</v>
      </c>
      <c r="C45" s="33" t="s">
        <v>2743</v>
      </c>
      <c r="D45" s="33" t="s">
        <v>2177</v>
      </c>
      <c r="E45" s="33" t="s">
        <v>46</v>
      </c>
      <c r="F45" s="42">
        <v>45237</v>
      </c>
      <c r="G45" s="38">
        <v>-700000</v>
      </c>
      <c r="H45" s="38">
        <v>34160.539400000001</v>
      </c>
      <c r="I45" s="38">
        <v>-2391.23776</v>
      </c>
      <c r="J45" s="36">
        <v>-0.60118335765399999</v>
      </c>
      <c r="K45" s="68">
        <v>-3.6317578098587499E-5</v>
      </c>
    </row>
    <row r="46" spans="2:11" x14ac:dyDescent="0.2">
      <c r="B46" s="64" t="s">
        <v>2736</v>
      </c>
      <c r="C46" s="33" t="s">
        <v>2744</v>
      </c>
      <c r="D46" s="33" t="s">
        <v>2177</v>
      </c>
      <c r="E46" s="33" t="s">
        <v>46</v>
      </c>
      <c r="F46" s="42">
        <v>45237</v>
      </c>
      <c r="G46" s="38">
        <v>2303700</v>
      </c>
      <c r="H46" s="38">
        <v>9412.9019000000008</v>
      </c>
      <c r="I46" s="38">
        <v>2168.45021</v>
      </c>
      <c r="J46" s="36">
        <v>0.54517212799100001</v>
      </c>
      <c r="K46" s="68">
        <v>3.2933931193263501E-5</v>
      </c>
    </row>
    <row r="47" spans="2:11" x14ac:dyDescent="0.2">
      <c r="B47" s="64" t="s">
        <v>2736</v>
      </c>
      <c r="C47" s="33" t="s">
        <v>2745</v>
      </c>
      <c r="D47" s="33" t="s">
        <v>2177</v>
      </c>
      <c r="E47" s="33" t="s">
        <v>46</v>
      </c>
      <c r="F47" s="42">
        <v>45237</v>
      </c>
      <c r="G47" s="38">
        <v>-50000</v>
      </c>
      <c r="H47" s="38">
        <v>34160.536</v>
      </c>
      <c r="I47" s="38">
        <v>-170.80268000000001</v>
      </c>
      <c r="J47" s="36">
        <v>-4.2941664093000001E-2</v>
      </c>
      <c r="K47" s="68">
        <v>-2.5941124609658401E-6</v>
      </c>
    </row>
    <row r="48" spans="2:11" x14ac:dyDescent="0.2">
      <c r="B48" s="64" t="s">
        <v>2736</v>
      </c>
      <c r="C48" s="33" t="s">
        <v>2746</v>
      </c>
      <c r="D48" s="33" t="s">
        <v>2177</v>
      </c>
      <c r="E48" s="33" t="s">
        <v>46</v>
      </c>
      <c r="F48" s="42">
        <v>45237</v>
      </c>
      <c r="G48" s="38">
        <v>164550</v>
      </c>
      <c r="H48" s="38">
        <v>9412.9025000000001</v>
      </c>
      <c r="I48" s="38">
        <v>154.88930999999999</v>
      </c>
      <c r="J48" s="36">
        <v>3.8940868619000001E-2</v>
      </c>
      <c r="K48" s="68">
        <v>2.3524237976910001E-6</v>
      </c>
    </row>
    <row r="49" spans="2:11" x14ac:dyDescent="0.2">
      <c r="B49" s="64" t="s">
        <v>2736</v>
      </c>
      <c r="C49" s="33" t="s">
        <v>2747</v>
      </c>
      <c r="D49" s="33" t="s">
        <v>2177</v>
      </c>
      <c r="E49" s="33" t="s">
        <v>46</v>
      </c>
      <c r="F49" s="42">
        <v>45237</v>
      </c>
      <c r="G49" s="38">
        <v>-50000</v>
      </c>
      <c r="H49" s="38">
        <v>34160.536</v>
      </c>
      <c r="I49" s="38">
        <v>-170.80268000000001</v>
      </c>
      <c r="J49" s="36">
        <v>-4.2941664093000001E-2</v>
      </c>
      <c r="K49" s="68">
        <v>-2.5941124609658401E-6</v>
      </c>
    </row>
    <row r="50" spans="2:11" x14ac:dyDescent="0.2">
      <c r="B50" s="64" t="s">
        <v>2736</v>
      </c>
      <c r="C50" s="33" t="s">
        <v>2748</v>
      </c>
      <c r="D50" s="33" t="s">
        <v>2177</v>
      </c>
      <c r="E50" s="33" t="s">
        <v>46</v>
      </c>
      <c r="F50" s="42">
        <v>45237</v>
      </c>
      <c r="G50" s="38">
        <v>164550</v>
      </c>
      <c r="H50" s="38">
        <v>9412.9025000000001</v>
      </c>
      <c r="I50" s="38">
        <v>154.88930999999999</v>
      </c>
      <c r="J50" s="36">
        <v>3.8940868619000001E-2</v>
      </c>
      <c r="K50" s="68">
        <v>2.3524237976910001E-6</v>
      </c>
    </row>
    <row r="51" spans="2:11" x14ac:dyDescent="0.2">
      <c r="B51" s="64" t="s">
        <v>2736</v>
      </c>
      <c r="C51" s="33" t="s">
        <v>2749</v>
      </c>
      <c r="D51" s="33" t="s">
        <v>2177</v>
      </c>
      <c r="E51" s="33" t="s">
        <v>46</v>
      </c>
      <c r="F51" s="42">
        <v>45237</v>
      </c>
      <c r="G51" s="38">
        <v>-30000</v>
      </c>
      <c r="H51" s="38">
        <v>34160.536699999997</v>
      </c>
      <c r="I51" s="38">
        <v>-102.48161</v>
      </c>
      <c r="J51" s="36">
        <v>-2.5764998959000002E-2</v>
      </c>
      <c r="K51" s="68">
        <v>-1.5564675069550501E-6</v>
      </c>
    </row>
    <row r="52" spans="2:11" x14ac:dyDescent="0.2">
      <c r="B52" s="64" t="s">
        <v>2736</v>
      </c>
      <c r="C52" s="33" t="s">
        <v>2750</v>
      </c>
      <c r="D52" s="33" t="s">
        <v>2177</v>
      </c>
      <c r="E52" s="33" t="s">
        <v>46</v>
      </c>
      <c r="F52" s="42">
        <v>45237</v>
      </c>
      <c r="G52" s="38">
        <v>98730</v>
      </c>
      <c r="H52" s="38">
        <v>9412.9038999999993</v>
      </c>
      <c r="I52" s="38">
        <v>92.933599999999998</v>
      </c>
      <c r="J52" s="36">
        <v>2.3364524691000001E-2</v>
      </c>
      <c r="K52" s="68">
        <v>1.41145449124343E-6</v>
      </c>
    </row>
    <row r="53" spans="2:11" x14ac:dyDescent="0.2">
      <c r="B53" s="64" t="s">
        <v>2751</v>
      </c>
      <c r="C53" s="33" t="s">
        <v>2752</v>
      </c>
      <c r="D53" s="33" t="s">
        <v>2177</v>
      </c>
      <c r="E53" s="33" t="s">
        <v>46</v>
      </c>
      <c r="F53" s="42">
        <v>45237</v>
      </c>
      <c r="G53" s="38">
        <v>-895000</v>
      </c>
      <c r="H53" s="38">
        <v>38735.155599999998</v>
      </c>
      <c r="I53" s="38">
        <v>-3466.7964299999999</v>
      </c>
      <c r="J53" s="36">
        <v>-0.87159058498999997</v>
      </c>
      <c r="K53" s="68">
        <v>-5.2652919841157599E-5</v>
      </c>
    </row>
    <row r="54" spans="2:11" x14ac:dyDescent="0.2">
      <c r="B54" s="64" t="s">
        <v>2751</v>
      </c>
      <c r="C54" s="33" t="s">
        <v>2753</v>
      </c>
      <c r="D54" s="33" t="s">
        <v>2177</v>
      </c>
      <c r="E54" s="33" t="s">
        <v>46</v>
      </c>
      <c r="F54" s="42">
        <v>45237</v>
      </c>
      <c r="G54" s="38">
        <v>2932915</v>
      </c>
      <c r="H54" s="38">
        <v>10965.145399999999</v>
      </c>
      <c r="I54" s="38">
        <v>3215.9839400000001</v>
      </c>
      <c r="J54" s="36">
        <v>0.80853357852999996</v>
      </c>
      <c r="K54" s="68">
        <v>4.8843636487554102E-5</v>
      </c>
    </row>
    <row r="55" spans="2:11" x14ac:dyDescent="0.2">
      <c r="B55" s="64" t="s">
        <v>2751</v>
      </c>
      <c r="C55" s="33" t="s">
        <v>2754</v>
      </c>
      <c r="D55" s="33" t="s">
        <v>2177</v>
      </c>
      <c r="E55" s="33" t="s">
        <v>46</v>
      </c>
      <c r="F55" s="42">
        <v>45237</v>
      </c>
      <c r="G55" s="38">
        <v>-3087000</v>
      </c>
      <c r="H55" s="38">
        <v>38735.155700000003</v>
      </c>
      <c r="I55" s="38">
        <v>-11957.54256</v>
      </c>
      <c r="J55" s="36">
        <v>-3.0062571383579999</v>
      </c>
      <c r="K55" s="68">
        <v>-1.81608451E-4</v>
      </c>
    </row>
    <row r="56" spans="2:11" x14ac:dyDescent="0.2">
      <c r="B56" s="64" t="s">
        <v>2751</v>
      </c>
      <c r="C56" s="33" t="s">
        <v>2755</v>
      </c>
      <c r="D56" s="33" t="s">
        <v>2177</v>
      </c>
      <c r="E56" s="33" t="s">
        <v>46</v>
      </c>
      <c r="F56" s="42">
        <v>45237</v>
      </c>
      <c r="G56" s="38">
        <v>10116099</v>
      </c>
      <c r="H56" s="38">
        <v>10965.145399999999</v>
      </c>
      <c r="I56" s="38">
        <v>11092.449640000001</v>
      </c>
      <c r="J56" s="36">
        <v>2.7887633052359999</v>
      </c>
      <c r="K56" s="68">
        <v>1.6846961500000001E-4</v>
      </c>
    </row>
    <row r="57" spans="2:11" x14ac:dyDescent="0.2">
      <c r="B57" s="64" t="s">
        <v>2751</v>
      </c>
      <c r="C57" s="33" t="s">
        <v>2756</v>
      </c>
      <c r="D57" s="33" t="s">
        <v>2177</v>
      </c>
      <c r="E57" s="33" t="s">
        <v>46</v>
      </c>
      <c r="F57" s="42">
        <v>45237</v>
      </c>
      <c r="G57" s="38">
        <v>-877000</v>
      </c>
      <c r="H57" s="38">
        <v>38735.155599999998</v>
      </c>
      <c r="I57" s="38">
        <v>-3397.0731500000002</v>
      </c>
      <c r="J57" s="36">
        <v>-0.85406138890700001</v>
      </c>
      <c r="K57" s="68">
        <v>-5.1593978438906697E-5</v>
      </c>
    </row>
    <row r="58" spans="2:11" x14ac:dyDescent="0.2">
      <c r="B58" s="64" t="s">
        <v>2751</v>
      </c>
      <c r="C58" s="33" t="s">
        <v>2757</v>
      </c>
      <c r="D58" s="33" t="s">
        <v>2177</v>
      </c>
      <c r="E58" s="33" t="s">
        <v>46</v>
      </c>
      <c r="F58" s="42">
        <v>45237</v>
      </c>
      <c r="G58" s="38">
        <v>2873929</v>
      </c>
      <c r="H58" s="38">
        <v>10965.145399999999</v>
      </c>
      <c r="I58" s="38">
        <v>3151.30494</v>
      </c>
      <c r="J58" s="36">
        <v>0.79227256967500004</v>
      </c>
      <c r="K58" s="68">
        <v>4.7861306468711202E-5</v>
      </c>
    </row>
    <row r="59" spans="2:11" x14ac:dyDescent="0.2">
      <c r="B59" s="64" t="s">
        <v>2751</v>
      </c>
      <c r="C59" s="33" t="s">
        <v>2758</v>
      </c>
      <c r="D59" s="33" t="s">
        <v>2177</v>
      </c>
      <c r="E59" s="33" t="s">
        <v>46</v>
      </c>
      <c r="F59" s="42">
        <v>45237</v>
      </c>
      <c r="G59" s="38">
        <v>-3100000</v>
      </c>
      <c r="H59" s="38">
        <v>38735.155700000003</v>
      </c>
      <c r="I59" s="38">
        <v>-12007.89827</v>
      </c>
      <c r="J59" s="36">
        <v>-3.018917115262</v>
      </c>
      <c r="K59" s="68">
        <v>-1.8237324200000001E-4</v>
      </c>
    </row>
    <row r="60" spans="2:11" x14ac:dyDescent="0.2">
      <c r="B60" s="64" t="s">
        <v>2751</v>
      </c>
      <c r="C60" s="33" t="s">
        <v>2759</v>
      </c>
      <c r="D60" s="33" t="s">
        <v>2177</v>
      </c>
      <c r="E60" s="33" t="s">
        <v>46</v>
      </c>
      <c r="F60" s="42">
        <v>45237</v>
      </c>
      <c r="G60" s="38">
        <v>10158700</v>
      </c>
      <c r="H60" s="38">
        <v>10965.145399999999</v>
      </c>
      <c r="I60" s="38">
        <v>11139.162259999999</v>
      </c>
      <c r="J60" s="36">
        <v>2.8005073694210001</v>
      </c>
      <c r="K60" s="68">
        <v>1.6917907600000001E-4</v>
      </c>
    </row>
    <row r="61" spans="2:11" x14ac:dyDescent="0.2">
      <c r="B61" s="64" t="s">
        <v>2751</v>
      </c>
      <c r="C61" s="33" t="s">
        <v>2760</v>
      </c>
      <c r="D61" s="33" t="s">
        <v>2177</v>
      </c>
      <c r="E61" s="33" t="s">
        <v>46</v>
      </c>
      <c r="F61" s="42">
        <v>45237</v>
      </c>
      <c r="G61" s="38">
        <v>-1594000</v>
      </c>
      <c r="H61" s="38">
        <v>38735.155599999998</v>
      </c>
      <c r="I61" s="38">
        <v>-6174.3837999999996</v>
      </c>
      <c r="J61" s="36">
        <v>-1.5523076987240001</v>
      </c>
      <c r="K61" s="68">
        <v>-9.3775144244608E-5</v>
      </c>
    </row>
    <row r="62" spans="2:11" x14ac:dyDescent="0.2">
      <c r="B62" s="64" t="s">
        <v>2751</v>
      </c>
      <c r="C62" s="33" t="s">
        <v>2761</v>
      </c>
      <c r="D62" s="33" t="s">
        <v>2177</v>
      </c>
      <c r="E62" s="33" t="s">
        <v>46</v>
      </c>
      <c r="F62" s="42">
        <v>45237</v>
      </c>
      <c r="G62" s="38">
        <v>5223538</v>
      </c>
      <c r="H62" s="38">
        <v>10965.145399999999</v>
      </c>
      <c r="I62" s="38">
        <v>5727.6853700000001</v>
      </c>
      <c r="J62" s="36">
        <v>1.440002821937</v>
      </c>
      <c r="K62" s="68">
        <v>8.6990789552065294E-5</v>
      </c>
    </row>
    <row r="63" spans="2:11" x14ac:dyDescent="0.2">
      <c r="B63" s="64" t="s">
        <v>2751</v>
      </c>
      <c r="C63" s="33" t="s">
        <v>2762</v>
      </c>
      <c r="D63" s="33" t="s">
        <v>2177</v>
      </c>
      <c r="E63" s="33" t="s">
        <v>46</v>
      </c>
      <c r="F63" s="42">
        <v>45237</v>
      </c>
      <c r="G63" s="38">
        <v>-177000</v>
      </c>
      <c r="H63" s="38">
        <v>38735.155400000003</v>
      </c>
      <c r="I63" s="38">
        <v>-685.61225000000002</v>
      </c>
      <c r="J63" s="36">
        <v>-0.17237042731499999</v>
      </c>
      <c r="K63" s="68">
        <v>-1.04129237381745E-5</v>
      </c>
    </row>
    <row r="64" spans="2:11" x14ac:dyDescent="0.2">
      <c r="B64" s="64" t="s">
        <v>2751</v>
      </c>
      <c r="C64" s="33" t="s">
        <v>2763</v>
      </c>
      <c r="D64" s="33" t="s">
        <v>2177</v>
      </c>
      <c r="E64" s="33" t="s">
        <v>46</v>
      </c>
      <c r="F64" s="42">
        <v>45237</v>
      </c>
      <c r="G64" s="38">
        <v>580029</v>
      </c>
      <c r="H64" s="38">
        <v>10965.145699999999</v>
      </c>
      <c r="I64" s="38">
        <v>636.01025000000004</v>
      </c>
      <c r="J64" s="36">
        <v>0.15989994135800001</v>
      </c>
      <c r="K64" s="68">
        <v>9.6595797842691906E-6</v>
      </c>
    </row>
    <row r="65" spans="2:11" x14ac:dyDescent="0.2">
      <c r="B65" s="64" t="s">
        <v>2751</v>
      </c>
      <c r="C65" s="33" t="s">
        <v>2764</v>
      </c>
      <c r="D65" s="33" t="s">
        <v>2177</v>
      </c>
      <c r="E65" s="33" t="s">
        <v>46</v>
      </c>
      <c r="F65" s="42">
        <v>45237</v>
      </c>
      <c r="G65" s="38">
        <v>-160000</v>
      </c>
      <c r="H65" s="38">
        <v>38735.156199999998</v>
      </c>
      <c r="I65" s="38">
        <v>-619.76250000000005</v>
      </c>
      <c r="J65" s="36">
        <v>-0.15581507909</v>
      </c>
      <c r="K65" s="68">
        <v>-9.4128126332054193E-6</v>
      </c>
    </row>
    <row r="66" spans="2:11" x14ac:dyDescent="0.2">
      <c r="B66" s="64" t="s">
        <v>2751</v>
      </c>
      <c r="C66" s="33" t="s">
        <v>2765</v>
      </c>
      <c r="D66" s="33" t="s">
        <v>2177</v>
      </c>
      <c r="E66" s="33" t="s">
        <v>46</v>
      </c>
      <c r="F66" s="42">
        <v>45237</v>
      </c>
      <c r="G66" s="38">
        <v>524320</v>
      </c>
      <c r="H66" s="38">
        <v>10965.145500000001</v>
      </c>
      <c r="I66" s="38">
        <v>574.92451000000005</v>
      </c>
      <c r="J66" s="36">
        <v>0.144542317414</v>
      </c>
      <c r="K66" s="68">
        <v>8.73182338535719E-6</v>
      </c>
    </row>
    <row r="67" spans="2:11" x14ac:dyDescent="0.2">
      <c r="B67" s="64" t="s">
        <v>2751</v>
      </c>
      <c r="C67" s="33" t="s">
        <v>2766</v>
      </c>
      <c r="D67" s="33" t="s">
        <v>2177</v>
      </c>
      <c r="E67" s="33" t="s">
        <v>46</v>
      </c>
      <c r="F67" s="42">
        <v>45237</v>
      </c>
      <c r="G67" s="38">
        <v>-110000</v>
      </c>
      <c r="H67" s="38">
        <v>38735.1564</v>
      </c>
      <c r="I67" s="38">
        <v>-426.08672000000001</v>
      </c>
      <c r="J67" s="36">
        <v>-0.107122867188</v>
      </c>
      <c r="K67" s="68">
        <v>-6.4713087043134399E-6</v>
      </c>
    </row>
    <row r="68" spans="2:11" x14ac:dyDescent="0.2">
      <c r="B68" s="64" t="s">
        <v>2751</v>
      </c>
      <c r="C68" s="33" t="s">
        <v>2767</v>
      </c>
      <c r="D68" s="33" t="s">
        <v>2177</v>
      </c>
      <c r="E68" s="33" t="s">
        <v>46</v>
      </c>
      <c r="F68" s="42">
        <v>45237</v>
      </c>
      <c r="G68" s="38">
        <v>360470</v>
      </c>
      <c r="H68" s="38">
        <v>10965.145500000001</v>
      </c>
      <c r="I68" s="38">
        <v>395.26060000000001</v>
      </c>
      <c r="J68" s="36">
        <v>9.9372843064999994E-2</v>
      </c>
      <c r="K68" s="68">
        <v>6.0031285679407099E-6</v>
      </c>
    </row>
    <row r="69" spans="2:11" x14ac:dyDescent="0.2">
      <c r="B69" s="64" t="s">
        <v>2768</v>
      </c>
      <c r="C69" s="33" t="s">
        <v>2769</v>
      </c>
      <c r="D69" s="33" t="s">
        <v>2177</v>
      </c>
      <c r="E69" s="33" t="s">
        <v>46</v>
      </c>
      <c r="F69" s="42">
        <v>45237</v>
      </c>
      <c r="G69" s="38">
        <v>-1000000</v>
      </c>
      <c r="H69" s="38">
        <v>43666.069600000003</v>
      </c>
      <c r="I69" s="38">
        <v>-4366.6069600000001</v>
      </c>
      <c r="J69" s="36">
        <v>-1.097812805435</v>
      </c>
      <c r="K69" s="68">
        <v>-6.6319038595156503E-5</v>
      </c>
    </row>
    <row r="70" spans="2:11" x14ac:dyDescent="0.2">
      <c r="B70" s="64" t="s">
        <v>2768</v>
      </c>
      <c r="C70" s="33" t="s">
        <v>2770</v>
      </c>
      <c r="D70" s="33" t="s">
        <v>2177</v>
      </c>
      <c r="E70" s="33" t="s">
        <v>46</v>
      </c>
      <c r="F70" s="42">
        <v>45237</v>
      </c>
      <c r="G70" s="38">
        <v>3277000</v>
      </c>
      <c r="H70" s="38">
        <v>11902.866900000001</v>
      </c>
      <c r="I70" s="38">
        <v>3900.5694800000001</v>
      </c>
      <c r="J70" s="36">
        <v>0.98064587970899997</v>
      </c>
      <c r="K70" s="68">
        <v>5.9240966786534301E-5</v>
      </c>
    </row>
    <row r="71" spans="2:11" x14ac:dyDescent="0.2">
      <c r="B71" s="64" t="s">
        <v>2768</v>
      </c>
      <c r="C71" s="33" t="s">
        <v>2771</v>
      </c>
      <c r="D71" s="33" t="s">
        <v>2177</v>
      </c>
      <c r="E71" s="33" t="s">
        <v>46</v>
      </c>
      <c r="F71" s="42">
        <v>45237</v>
      </c>
      <c r="G71" s="38">
        <v>-3500000</v>
      </c>
      <c r="H71" s="38">
        <v>43666.069499999998</v>
      </c>
      <c r="I71" s="38">
        <v>-15283.124320000001</v>
      </c>
      <c r="J71" s="36">
        <v>-3.8423448089660002</v>
      </c>
      <c r="K71" s="68">
        <v>-2.32116634E-4</v>
      </c>
    </row>
    <row r="72" spans="2:11" x14ac:dyDescent="0.2">
      <c r="B72" s="64" t="s">
        <v>2768</v>
      </c>
      <c r="C72" s="33" t="s">
        <v>2772</v>
      </c>
      <c r="D72" s="33" t="s">
        <v>2177</v>
      </c>
      <c r="E72" s="33" t="s">
        <v>46</v>
      </c>
      <c r="F72" s="42">
        <v>45237</v>
      </c>
      <c r="G72" s="38">
        <v>11469500</v>
      </c>
      <c r="H72" s="38">
        <v>11902.866900000001</v>
      </c>
      <c r="I72" s="38">
        <v>13651.993189999999</v>
      </c>
      <c r="J72" s="36">
        <v>3.4322605814960001</v>
      </c>
      <c r="K72" s="68">
        <v>2.0734338300000001E-4</v>
      </c>
    </row>
    <row r="73" spans="2:11" x14ac:dyDescent="0.2">
      <c r="B73" s="64" t="s">
        <v>2768</v>
      </c>
      <c r="C73" s="33" t="s">
        <v>2773</v>
      </c>
      <c r="D73" s="33" t="s">
        <v>2177</v>
      </c>
      <c r="E73" s="33" t="s">
        <v>46</v>
      </c>
      <c r="F73" s="42">
        <v>45237</v>
      </c>
      <c r="G73" s="38">
        <v>-500000</v>
      </c>
      <c r="H73" s="38">
        <v>43666.069600000003</v>
      </c>
      <c r="I73" s="38">
        <v>-2183.30348</v>
      </c>
      <c r="J73" s="36">
        <v>-0.54890640271699997</v>
      </c>
      <c r="K73" s="68">
        <v>-3.3159519297578299E-5</v>
      </c>
    </row>
    <row r="74" spans="2:11" x14ac:dyDescent="0.2">
      <c r="B74" s="64" t="s">
        <v>2768</v>
      </c>
      <c r="C74" s="33" t="s">
        <v>2774</v>
      </c>
      <c r="D74" s="33" t="s">
        <v>2177</v>
      </c>
      <c r="E74" s="33" t="s">
        <v>46</v>
      </c>
      <c r="F74" s="42">
        <v>45237</v>
      </c>
      <c r="G74" s="38">
        <v>1638500</v>
      </c>
      <c r="H74" s="38">
        <v>11902.867</v>
      </c>
      <c r="I74" s="38">
        <v>1950.28476</v>
      </c>
      <c r="J74" s="36">
        <v>0.49032294488200001</v>
      </c>
      <c r="K74" s="68">
        <v>2.9620483697022601E-5</v>
      </c>
    </row>
    <row r="75" spans="2:11" x14ac:dyDescent="0.2">
      <c r="B75" s="64" t="s">
        <v>2768</v>
      </c>
      <c r="C75" s="33" t="s">
        <v>2775</v>
      </c>
      <c r="D75" s="33" t="s">
        <v>2177</v>
      </c>
      <c r="E75" s="33" t="s">
        <v>46</v>
      </c>
      <c r="F75" s="42">
        <v>45237</v>
      </c>
      <c r="G75" s="38">
        <v>-3500000</v>
      </c>
      <c r="H75" s="38">
        <v>43666.069499999998</v>
      </c>
      <c r="I75" s="38">
        <v>-15283.124320000001</v>
      </c>
      <c r="J75" s="36">
        <v>-3.8423448089660002</v>
      </c>
      <c r="K75" s="68">
        <v>-2.32116634E-4</v>
      </c>
    </row>
    <row r="76" spans="2:11" x14ac:dyDescent="0.2">
      <c r="B76" s="64" t="s">
        <v>2768</v>
      </c>
      <c r="C76" s="33" t="s">
        <v>2776</v>
      </c>
      <c r="D76" s="33" t="s">
        <v>2177</v>
      </c>
      <c r="E76" s="33" t="s">
        <v>46</v>
      </c>
      <c r="F76" s="42">
        <v>45237</v>
      </c>
      <c r="G76" s="38">
        <v>11469500</v>
      </c>
      <c r="H76" s="38">
        <v>11902.866900000001</v>
      </c>
      <c r="I76" s="38">
        <v>13651.993189999999</v>
      </c>
      <c r="J76" s="36">
        <v>3.4322605814960001</v>
      </c>
      <c r="K76" s="68">
        <v>2.0734338300000001E-4</v>
      </c>
    </row>
    <row r="77" spans="2:11" x14ac:dyDescent="0.2">
      <c r="B77" s="64" t="s">
        <v>2768</v>
      </c>
      <c r="C77" s="33" t="s">
        <v>2777</v>
      </c>
      <c r="D77" s="33" t="s">
        <v>2177</v>
      </c>
      <c r="E77" s="33" t="s">
        <v>46</v>
      </c>
      <c r="F77" s="42">
        <v>45237</v>
      </c>
      <c r="G77" s="38">
        <v>-2280000</v>
      </c>
      <c r="H77" s="38">
        <v>43666.0694</v>
      </c>
      <c r="I77" s="38">
        <v>-9955.8638200000005</v>
      </c>
      <c r="J77" s="36">
        <v>-2.5030131841230001</v>
      </c>
      <c r="K77" s="68">
        <v>-1.5120740699999999E-4</v>
      </c>
    </row>
    <row r="78" spans="2:11" x14ac:dyDescent="0.2">
      <c r="B78" s="64" t="s">
        <v>2768</v>
      </c>
      <c r="C78" s="33" t="s">
        <v>2778</v>
      </c>
      <c r="D78" s="33" t="s">
        <v>2177</v>
      </c>
      <c r="E78" s="33" t="s">
        <v>46</v>
      </c>
      <c r="F78" s="42">
        <v>45237</v>
      </c>
      <c r="G78" s="38">
        <v>7471560</v>
      </c>
      <c r="H78" s="38">
        <v>11902.866900000001</v>
      </c>
      <c r="I78" s="38">
        <v>8893.2984199999992</v>
      </c>
      <c r="J78" s="36">
        <v>2.2358726071450001</v>
      </c>
      <c r="K78" s="68">
        <v>1.3506940399999999E-4</v>
      </c>
    </row>
    <row r="79" spans="2:11" x14ac:dyDescent="0.2">
      <c r="B79" s="64" t="s">
        <v>2768</v>
      </c>
      <c r="C79" s="33" t="s">
        <v>2779</v>
      </c>
      <c r="D79" s="33" t="s">
        <v>2177</v>
      </c>
      <c r="E79" s="33" t="s">
        <v>46</v>
      </c>
      <c r="F79" s="42">
        <v>45237</v>
      </c>
      <c r="G79" s="38">
        <v>-170000</v>
      </c>
      <c r="H79" s="38">
        <v>43666.0694</v>
      </c>
      <c r="I79" s="38">
        <v>-742.32317999999998</v>
      </c>
      <c r="J79" s="36">
        <v>-0.18662817611900001</v>
      </c>
      <c r="K79" s="68">
        <v>-1.1274236512575699E-5</v>
      </c>
    </row>
    <row r="80" spans="2:11" x14ac:dyDescent="0.2">
      <c r="B80" s="64" t="s">
        <v>2768</v>
      </c>
      <c r="C80" s="33" t="s">
        <v>2780</v>
      </c>
      <c r="D80" s="33" t="s">
        <v>2177</v>
      </c>
      <c r="E80" s="33" t="s">
        <v>46</v>
      </c>
      <c r="F80" s="42">
        <v>45237</v>
      </c>
      <c r="G80" s="38">
        <v>557090</v>
      </c>
      <c r="H80" s="38">
        <v>11902.867200000001</v>
      </c>
      <c r="I80" s="38">
        <v>663.09682999999995</v>
      </c>
      <c r="J80" s="36">
        <v>0.16670980417600001</v>
      </c>
      <c r="K80" s="68">
        <v>1.00709646331659E-5</v>
      </c>
    </row>
    <row r="81" spans="2:11" x14ac:dyDescent="0.2">
      <c r="B81" s="64" t="s">
        <v>2768</v>
      </c>
      <c r="C81" s="33" t="s">
        <v>2781</v>
      </c>
      <c r="D81" s="33" t="s">
        <v>2177</v>
      </c>
      <c r="E81" s="33" t="s">
        <v>46</v>
      </c>
      <c r="F81" s="42">
        <v>45237</v>
      </c>
      <c r="G81" s="38">
        <v>-150000</v>
      </c>
      <c r="H81" s="38">
        <v>43666.069300000003</v>
      </c>
      <c r="I81" s="38">
        <v>-654.99104</v>
      </c>
      <c r="J81" s="36">
        <v>-0.16467191980900001</v>
      </c>
      <c r="K81" s="68">
        <v>-9.9478557285223894E-6</v>
      </c>
    </row>
    <row r="82" spans="2:11" x14ac:dyDescent="0.2">
      <c r="B82" s="64" t="s">
        <v>2768</v>
      </c>
      <c r="C82" s="33" t="s">
        <v>2782</v>
      </c>
      <c r="D82" s="33" t="s">
        <v>2177</v>
      </c>
      <c r="E82" s="33" t="s">
        <v>46</v>
      </c>
      <c r="F82" s="42">
        <v>45237</v>
      </c>
      <c r="G82" s="38">
        <v>491550</v>
      </c>
      <c r="H82" s="38">
        <v>11902.8675</v>
      </c>
      <c r="I82" s="38">
        <v>585.08545000000004</v>
      </c>
      <c r="J82" s="36">
        <v>0.14709688899500001</v>
      </c>
      <c r="K82" s="68">
        <v>8.8861454432378207E-6</v>
      </c>
    </row>
    <row r="83" spans="2:11" x14ac:dyDescent="0.2">
      <c r="B83" s="64" t="s">
        <v>2768</v>
      </c>
      <c r="C83" s="33" t="s">
        <v>2783</v>
      </c>
      <c r="D83" s="33" t="s">
        <v>2177</v>
      </c>
      <c r="E83" s="33" t="s">
        <v>46</v>
      </c>
      <c r="F83" s="42">
        <v>45237</v>
      </c>
      <c r="G83" s="38">
        <v>-100000</v>
      </c>
      <c r="H83" s="38">
        <v>43666.07</v>
      </c>
      <c r="I83" s="38">
        <v>-436.66070000000002</v>
      </c>
      <c r="J83" s="36">
        <v>-0.10978128154900001</v>
      </c>
      <c r="K83" s="68">
        <v>-6.63190392026675E-6</v>
      </c>
    </row>
    <row r="84" spans="2:11" x14ac:dyDescent="0.2">
      <c r="B84" s="64" t="s">
        <v>2768</v>
      </c>
      <c r="C84" s="33" t="s">
        <v>2784</v>
      </c>
      <c r="D84" s="33" t="s">
        <v>2177</v>
      </c>
      <c r="E84" s="33" t="s">
        <v>46</v>
      </c>
      <c r="F84" s="42">
        <v>45237</v>
      </c>
      <c r="G84" s="38">
        <v>327700</v>
      </c>
      <c r="H84" s="38">
        <v>11902.8673</v>
      </c>
      <c r="I84" s="38">
        <v>390.05696</v>
      </c>
      <c r="J84" s="36">
        <v>9.8064590987000003E-2</v>
      </c>
      <c r="K84" s="68">
        <v>5.9240968609067198E-6</v>
      </c>
    </row>
    <row r="85" spans="2:11" x14ac:dyDescent="0.2">
      <c r="B85" s="64" t="s">
        <v>2785</v>
      </c>
      <c r="C85" s="33" t="s">
        <v>2786</v>
      </c>
      <c r="D85" s="33" t="s">
        <v>2177</v>
      </c>
      <c r="E85" s="33" t="s">
        <v>46</v>
      </c>
      <c r="F85" s="42">
        <v>45237</v>
      </c>
      <c r="G85" s="38">
        <v>-558275</v>
      </c>
      <c r="H85" s="38">
        <v>40853.701699999998</v>
      </c>
      <c r="I85" s="38">
        <v>-2280.7600299999999</v>
      </c>
      <c r="J85" s="36">
        <v>-0.57340804656599997</v>
      </c>
      <c r="K85" s="68">
        <v>-3.4639667330136901E-5</v>
      </c>
    </row>
    <row r="86" spans="2:11" x14ac:dyDescent="0.2">
      <c r="B86" s="64" t="s">
        <v>2785</v>
      </c>
      <c r="C86" s="33" t="s">
        <v>2787</v>
      </c>
      <c r="D86" s="33" t="s">
        <v>2177</v>
      </c>
      <c r="E86" s="33" t="s">
        <v>46</v>
      </c>
      <c r="F86" s="42">
        <v>45237</v>
      </c>
      <c r="G86" s="38">
        <v>1949496.3</v>
      </c>
      <c r="H86" s="38">
        <v>10971.337600000001</v>
      </c>
      <c r="I86" s="38">
        <v>2138.8582099999999</v>
      </c>
      <c r="J86" s="36">
        <v>0.53773237515000005</v>
      </c>
      <c r="K86" s="68">
        <v>3.2484494592240003E-5</v>
      </c>
    </row>
    <row r="87" spans="2:11" x14ac:dyDescent="0.2">
      <c r="B87" s="64" t="s">
        <v>2785</v>
      </c>
      <c r="C87" s="33" t="s">
        <v>2788</v>
      </c>
      <c r="D87" s="33" t="s">
        <v>2177</v>
      </c>
      <c r="E87" s="33" t="s">
        <v>46</v>
      </c>
      <c r="F87" s="42">
        <v>45237</v>
      </c>
      <c r="G87" s="38">
        <v>-2113735</v>
      </c>
      <c r="H87" s="38">
        <v>40853.703399999999</v>
      </c>
      <c r="I87" s="38">
        <v>-8635.3902799999996</v>
      </c>
      <c r="J87" s="36">
        <v>-2.1710316765750002</v>
      </c>
      <c r="K87" s="68">
        <v>-1.3115235299999999E-4</v>
      </c>
    </row>
    <row r="88" spans="2:11" x14ac:dyDescent="0.2">
      <c r="B88" s="64" t="s">
        <v>2785</v>
      </c>
      <c r="C88" s="33" t="s">
        <v>2789</v>
      </c>
      <c r="D88" s="33" t="s">
        <v>2177</v>
      </c>
      <c r="E88" s="33" t="s">
        <v>46</v>
      </c>
      <c r="F88" s="42">
        <v>45237</v>
      </c>
      <c r="G88" s="38">
        <v>7381162.6200000001</v>
      </c>
      <c r="H88" s="38">
        <v>10971.337600000001</v>
      </c>
      <c r="I88" s="38">
        <v>8098.1226999999999</v>
      </c>
      <c r="J88" s="36">
        <v>2.0359567237170002</v>
      </c>
      <c r="K88" s="68">
        <v>1.2299245499999999E-4</v>
      </c>
    </row>
    <row r="89" spans="2:11" x14ac:dyDescent="0.2">
      <c r="B89" s="64" t="s">
        <v>2785</v>
      </c>
      <c r="C89" s="33" t="s">
        <v>2790</v>
      </c>
      <c r="D89" s="33" t="s">
        <v>2177</v>
      </c>
      <c r="E89" s="33" t="s">
        <v>46</v>
      </c>
      <c r="F89" s="42">
        <v>45237</v>
      </c>
      <c r="G89" s="38">
        <v>-443390</v>
      </c>
      <c r="H89" s="38">
        <v>40853.700599999996</v>
      </c>
      <c r="I89" s="38">
        <v>-1811.4122299999999</v>
      </c>
      <c r="J89" s="36">
        <v>-0.45540887014300002</v>
      </c>
      <c r="K89" s="68">
        <v>-2.75113191302907E-5</v>
      </c>
    </row>
    <row r="90" spans="2:11" x14ac:dyDescent="0.2">
      <c r="B90" s="64" t="s">
        <v>2785</v>
      </c>
      <c r="C90" s="33" t="s">
        <v>2791</v>
      </c>
      <c r="D90" s="33" t="s">
        <v>2177</v>
      </c>
      <c r="E90" s="33" t="s">
        <v>46</v>
      </c>
      <c r="F90" s="42">
        <v>45237</v>
      </c>
      <c r="G90" s="38">
        <v>1548317.88</v>
      </c>
      <c r="H90" s="38">
        <v>10971.3377</v>
      </c>
      <c r="I90" s="38">
        <v>1698.71183</v>
      </c>
      <c r="J90" s="36">
        <v>0.42707475547899998</v>
      </c>
      <c r="K90" s="68">
        <v>2.5799650952743201E-5</v>
      </c>
    </row>
    <row r="91" spans="2:11" x14ac:dyDescent="0.2">
      <c r="B91" s="64" t="s">
        <v>2785</v>
      </c>
      <c r="C91" s="33" t="s">
        <v>2792</v>
      </c>
      <c r="D91" s="33" t="s">
        <v>2177</v>
      </c>
      <c r="E91" s="33" t="s">
        <v>46</v>
      </c>
      <c r="F91" s="42">
        <v>45237</v>
      </c>
      <c r="G91" s="38">
        <v>-1952170</v>
      </c>
      <c r="H91" s="38">
        <v>40853.703099999999</v>
      </c>
      <c r="I91" s="38">
        <v>-7975.3373600000004</v>
      </c>
      <c r="J91" s="36">
        <v>-2.005087144704</v>
      </c>
      <c r="K91" s="68">
        <v>-1.21127619E-4</v>
      </c>
    </row>
    <row r="92" spans="2:11" x14ac:dyDescent="0.2">
      <c r="B92" s="64" t="s">
        <v>2785</v>
      </c>
      <c r="C92" s="33" t="s">
        <v>2793</v>
      </c>
      <c r="D92" s="33" t="s">
        <v>2177</v>
      </c>
      <c r="E92" s="33" t="s">
        <v>46</v>
      </c>
      <c r="F92" s="42">
        <v>45237</v>
      </c>
      <c r="G92" s="38">
        <v>6816977.6399999997</v>
      </c>
      <c r="H92" s="38">
        <v>10971.337600000001</v>
      </c>
      <c r="I92" s="38">
        <v>7479.1363099999999</v>
      </c>
      <c r="J92" s="36">
        <v>1.88033676718</v>
      </c>
      <c r="K92" s="68">
        <v>1.1359142999999999E-4</v>
      </c>
    </row>
    <row r="93" spans="2:11" x14ac:dyDescent="0.2">
      <c r="B93" s="64" t="s">
        <v>2785</v>
      </c>
      <c r="C93" s="33" t="s">
        <v>2794</v>
      </c>
      <c r="D93" s="33" t="s">
        <v>2177</v>
      </c>
      <c r="E93" s="33" t="s">
        <v>46</v>
      </c>
      <c r="F93" s="42">
        <v>45237</v>
      </c>
      <c r="G93" s="38">
        <v>-1546030</v>
      </c>
      <c r="H93" s="38">
        <v>40853.7019</v>
      </c>
      <c r="I93" s="38">
        <v>-6316.1048700000001</v>
      </c>
      <c r="J93" s="36">
        <v>-1.5879379276109999</v>
      </c>
      <c r="K93" s="68">
        <v>-9.5927571792398306E-5</v>
      </c>
    </row>
    <row r="94" spans="2:11" x14ac:dyDescent="0.2">
      <c r="B94" s="64" t="s">
        <v>2785</v>
      </c>
      <c r="C94" s="33" t="s">
        <v>2795</v>
      </c>
      <c r="D94" s="33" t="s">
        <v>2177</v>
      </c>
      <c r="E94" s="33" t="s">
        <v>46</v>
      </c>
      <c r="F94" s="42">
        <v>45237</v>
      </c>
      <c r="G94" s="38">
        <v>5398736.7599999998</v>
      </c>
      <c r="H94" s="38">
        <v>10971.337600000001</v>
      </c>
      <c r="I94" s="38">
        <v>5923.1363600000004</v>
      </c>
      <c r="J94" s="36">
        <v>1.4891413410709999</v>
      </c>
      <c r="K94" s="68">
        <v>8.9959254968808799E-5</v>
      </c>
    </row>
    <row r="95" spans="2:11" x14ac:dyDescent="0.2">
      <c r="B95" s="64" t="s">
        <v>2785</v>
      </c>
      <c r="C95" s="33" t="s">
        <v>2796</v>
      </c>
      <c r="D95" s="33" t="s">
        <v>2177</v>
      </c>
      <c r="E95" s="33" t="s">
        <v>46</v>
      </c>
      <c r="F95" s="42">
        <v>45237</v>
      </c>
      <c r="G95" s="38">
        <v>-175920</v>
      </c>
      <c r="H95" s="38">
        <v>40853.701699999998</v>
      </c>
      <c r="I95" s="38">
        <v>-718.69831999999997</v>
      </c>
      <c r="J95" s="36">
        <v>-0.18068862761500001</v>
      </c>
      <c r="K95" s="68">
        <v>-1.09154274838499E-5</v>
      </c>
    </row>
    <row r="96" spans="2:11" x14ac:dyDescent="0.2">
      <c r="B96" s="64" t="s">
        <v>2785</v>
      </c>
      <c r="C96" s="33" t="s">
        <v>2797</v>
      </c>
      <c r="D96" s="33" t="s">
        <v>2177</v>
      </c>
      <c r="E96" s="33" t="s">
        <v>46</v>
      </c>
      <c r="F96" s="42">
        <v>45237</v>
      </c>
      <c r="G96" s="38">
        <v>614312.64</v>
      </c>
      <c r="H96" s="38">
        <v>10971.3377</v>
      </c>
      <c r="I96" s="38">
        <v>673.98314000000005</v>
      </c>
      <c r="J96" s="36">
        <v>0.169446741718</v>
      </c>
      <c r="K96" s="68">
        <v>1.02363034464968E-5</v>
      </c>
    </row>
    <row r="97" spans="2:11" x14ac:dyDescent="0.2">
      <c r="B97" s="64" t="s">
        <v>2785</v>
      </c>
      <c r="C97" s="33" t="s">
        <v>2798</v>
      </c>
      <c r="D97" s="33" t="s">
        <v>2177</v>
      </c>
      <c r="E97" s="33" t="s">
        <v>46</v>
      </c>
      <c r="F97" s="42">
        <v>45237</v>
      </c>
      <c r="G97" s="38">
        <v>-128800</v>
      </c>
      <c r="H97" s="38">
        <v>40853.702599999997</v>
      </c>
      <c r="I97" s="38">
        <v>-526.19569000000001</v>
      </c>
      <c r="J97" s="36">
        <v>-0.13229135847000001</v>
      </c>
      <c r="K97" s="68">
        <v>-7.9917410917411802E-6</v>
      </c>
    </row>
    <row r="98" spans="2:11" x14ac:dyDescent="0.2">
      <c r="B98" s="64" t="s">
        <v>2785</v>
      </c>
      <c r="C98" s="33" t="s">
        <v>2799</v>
      </c>
      <c r="D98" s="33" t="s">
        <v>2177</v>
      </c>
      <c r="E98" s="33" t="s">
        <v>46</v>
      </c>
      <c r="F98" s="42">
        <v>45237</v>
      </c>
      <c r="G98" s="38">
        <v>449769.6</v>
      </c>
      <c r="H98" s="38">
        <v>10971.337799999999</v>
      </c>
      <c r="I98" s="38">
        <v>493.45742000000001</v>
      </c>
      <c r="J98" s="36">
        <v>0.124060598898</v>
      </c>
      <c r="K98" s="68">
        <v>7.4945196537785902E-6</v>
      </c>
    </row>
    <row r="99" spans="2:11" x14ac:dyDescent="0.2">
      <c r="B99" s="64" t="s">
        <v>2785</v>
      </c>
      <c r="C99" s="33" t="s">
        <v>2800</v>
      </c>
      <c r="D99" s="33" t="s">
        <v>2177</v>
      </c>
      <c r="E99" s="33" t="s">
        <v>46</v>
      </c>
      <c r="F99" s="42">
        <v>45237</v>
      </c>
      <c r="G99" s="38">
        <v>-81680</v>
      </c>
      <c r="H99" s="38">
        <v>40853.701000000001</v>
      </c>
      <c r="I99" s="38">
        <v>-333.69303000000002</v>
      </c>
      <c r="J99" s="36">
        <v>-8.3894081782999994E-2</v>
      </c>
      <c r="K99" s="68">
        <v>-5.06805424399926E-6</v>
      </c>
    </row>
    <row r="100" spans="2:11" x14ac:dyDescent="0.2">
      <c r="B100" s="64" t="s">
        <v>2785</v>
      </c>
      <c r="C100" s="33" t="s">
        <v>2801</v>
      </c>
      <c r="D100" s="33" t="s">
        <v>2177</v>
      </c>
      <c r="E100" s="33" t="s">
        <v>46</v>
      </c>
      <c r="F100" s="42">
        <v>45237</v>
      </c>
      <c r="G100" s="38">
        <v>285226.56</v>
      </c>
      <c r="H100" s="38">
        <v>10971.339099999999</v>
      </c>
      <c r="I100" s="38">
        <v>312.93173000000002</v>
      </c>
      <c r="J100" s="36">
        <v>7.8674463619999996E-2</v>
      </c>
      <c r="K100" s="68">
        <v>4.7527363166936203E-6</v>
      </c>
    </row>
    <row r="101" spans="2:11" x14ac:dyDescent="0.2">
      <c r="B101" s="64" t="s">
        <v>2802</v>
      </c>
      <c r="C101" s="33" t="s">
        <v>2803</v>
      </c>
      <c r="D101" s="33" t="s">
        <v>2177</v>
      </c>
      <c r="E101" s="33" t="s">
        <v>46</v>
      </c>
      <c r="F101" s="42">
        <v>45237</v>
      </c>
      <c r="G101" s="38">
        <v>-1300000</v>
      </c>
      <c r="H101" s="38">
        <v>43553.235500000003</v>
      </c>
      <c r="I101" s="38">
        <v>-5661.9206100000001</v>
      </c>
      <c r="J101" s="36">
        <v>-1.4234688411280001</v>
      </c>
      <c r="K101" s="68">
        <v>-8.5991969255987805E-5</v>
      </c>
    </row>
    <row r="102" spans="2:11" x14ac:dyDescent="0.2">
      <c r="B102" s="64" t="s">
        <v>2802</v>
      </c>
      <c r="C102" s="33" t="s">
        <v>2804</v>
      </c>
      <c r="D102" s="33" t="s">
        <v>2177</v>
      </c>
      <c r="E102" s="33" t="s">
        <v>46</v>
      </c>
      <c r="F102" s="42">
        <v>45237</v>
      </c>
      <c r="G102" s="38">
        <v>4643600</v>
      </c>
      <c r="H102" s="38">
        <v>11303.235199999999</v>
      </c>
      <c r="I102" s="38">
        <v>5248.7703000000001</v>
      </c>
      <c r="J102" s="36">
        <v>1.3195983290710001</v>
      </c>
      <c r="K102" s="68">
        <v>7.9717135819984893E-5</v>
      </c>
    </row>
    <row r="103" spans="2:11" x14ac:dyDescent="0.2">
      <c r="B103" s="64" t="s">
        <v>2805</v>
      </c>
      <c r="C103" s="33" t="s">
        <v>2806</v>
      </c>
      <c r="D103" s="33" t="s">
        <v>2177</v>
      </c>
      <c r="E103" s="33" t="s">
        <v>46</v>
      </c>
      <c r="F103" s="42">
        <v>45237</v>
      </c>
      <c r="G103" s="38">
        <v>-100000</v>
      </c>
      <c r="H103" s="38">
        <v>41248.578999999998</v>
      </c>
      <c r="I103" s="38">
        <v>-412.48579000000001</v>
      </c>
      <c r="J103" s="36">
        <v>-0.103703444452</v>
      </c>
      <c r="K103" s="68">
        <v>-6.2647408565857397E-6</v>
      </c>
    </row>
    <row r="104" spans="2:11" x14ac:dyDescent="0.2">
      <c r="B104" s="64" t="s">
        <v>2805</v>
      </c>
      <c r="C104" s="33" t="s">
        <v>2807</v>
      </c>
      <c r="D104" s="33" t="s">
        <v>2177</v>
      </c>
      <c r="E104" s="33" t="s">
        <v>46</v>
      </c>
      <c r="F104" s="42">
        <v>45237</v>
      </c>
      <c r="G104" s="38">
        <v>361000</v>
      </c>
      <c r="H104" s="38">
        <v>10198.353999999999</v>
      </c>
      <c r="I104" s="38">
        <v>368.16057999999998</v>
      </c>
      <c r="J104" s="36">
        <v>9.2559601283000004E-2</v>
      </c>
      <c r="K104" s="68">
        <v>5.5915395953647302E-6</v>
      </c>
    </row>
    <row r="105" spans="2:11" x14ac:dyDescent="0.2">
      <c r="B105" s="64" t="s">
        <v>2805</v>
      </c>
      <c r="C105" s="33" t="s">
        <v>2808</v>
      </c>
      <c r="D105" s="33" t="s">
        <v>2177</v>
      </c>
      <c r="E105" s="33" t="s">
        <v>46</v>
      </c>
      <c r="F105" s="42">
        <v>45237</v>
      </c>
      <c r="G105" s="38">
        <v>-283335</v>
      </c>
      <c r="H105" s="38">
        <v>41248.577100000002</v>
      </c>
      <c r="I105" s="38">
        <v>-1168.7165600000001</v>
      </c>
      <c r="J105" s="36">
        <v>-0.29382814098999999</v>
      </c>
      <c r="K105" s="68">
        <v>-1.7750202699589601E-5</v>
      </c>
    </row>
    <row r="106" spans="2:11" x14ac:dyDescent="0.2">
      <c r="B106" s="64" t="s">
        <v>2805</v>
      </c>
      <c r="C106" s="33" t="s">
        <v>2809</v>
      </c>
      <c r="D106" s="33" t="s">
        <v>2177</v>
      </c>
      <c r="E106" s="33" t="s">
        <v>46</v>
      </c>
      <c r="F106" s="42">
        <v>45237</v>
      </c>
      <c r="G106" s="38">
        <v>1022839.35</v>
      </c>
      <c r="H106" s="38">
        <v>10198.3542</v>
      </c>
      <c r="I106" s="38">
        <v>1043.1278</v>
      </c>
      <c r="J106" s="36">
        <v>0.26225375149000002</v>
      </c>
      <c r="K106" s="68">
        <v>1.5842789026260502E-5</v>
      </c>
    </row>
    <row r="107" spans="2:11" x14ac:dyDescent="0.2">
      <c r="B107" s="64" t="s">
        <v>2805</v>
      </c>
      <c r="C107" s="33" t="s">
        <v>2810</v>
      </c>
      <c r="D107" s="33" t="s">
        <v>2177</v>
      </c>
      <c r="E107" s="33" t="s">
        <v>46</v>
      </c>
      <c r="F107" s="42">
        <v>45237</v>
      </c>
      <c r="G107" s="38">
        <v>-666665</v>
      </c>
      <c r="H107" s="38">
        <v>41248.579299999998</v>
      </c>
      <c r="I107" s="38">
        <v>-2749.8984099999998</v>
      </c>
      <c r="J107" s="36">
        <v>-0.69135457250800003</v>
      </c>
      <c r="K107" s="68">
        <v>-4.1764834906402798E-5</v>
      </c>
    </row>
    <row r="108" spans="2:11" x14ac:dyDescent="0.2">
      <c r="B108" s="64" t="s">
        <v>2805</v>
      </c>
      <c r="C108" s="33" t="s">
        <v>2811</v>
      </c>
      <c r="D108" s="33" t="s">
        <v>2177</v>
      </c>
      <c r="E108" s="33" t="s">
        <v>46</v>
      </c>
      <c r="F108" s="42">
        <v>45237</v>
      </c>
      <c r="G108" s="38">
        <v>2406660.65</v>
      </c>
      <c r="H108" s="38">
        <v>10198.353999999999</v>
      </c>
      <c r="I108" s="38">
        <v>2454.3977300000001</v>
      </c>
      <c r="J108" s="36">
        <v>0.61706246573300005</v>
      </c>
      <c r="K108" s="68">
        <v>3.7276837433459898E-5</v>
      </c>
    </row>
    <row r="109" spans="2:11" x14ac:dyDescent="0.2">
      <c r="B109" s="64" t="s">
        <v>2805</v>
      </c>
      <c r="C109" s="33" t="s">
        <v>2812</v>
      </c>
      <c r="D109" s="33" t="s">
        <v>2177</v>
      </c>
      <c r="E109" s="33" t="s">
        <v>46</v>
      </c>
      <c r="F109" s="42">
        <v>45237</v>
      </c>
      <c r="G109" s="38">
        <v>-283335</v>
      </c>
      <c r="H109" s="38">
        <v>41248.577100000002</v>
      </c>
      <c r="I109" s="38">
        <v>-1168.7165600000001</v>
      </c>
      <c r="J109" s="36">
        <v>-0.29382814098999999</v>
      </c>
      <c r="K109" s="68">
        <v>-1.7750202699589601E-5</v>
      </c>
    </row>
    <row r="110" spans="2:11" x14ac:dyDescent="0.2">
      <c r="B110" s="64" t="s">
        <v>2805</v>
      </c>
      <c r="C110" s="33" t="s">
        <v>2813</v>
      </c>
      <c r="D110" s="33" t="s">
        <v>2177</v>
      </c>
      <c r="E110" s="33" t="s">
        <v>46</v>
      </c>
      <c r="F110" s="42">
        <v>45237</v>
      </c>
      <c r="G110" s="38">
        <v>1022839.35</v>
      </c>
      <c r="H110" s="38">
        <v>10198.3542</v>
      </c>
      <c r="I110" s="38">
        <v>1043.1278</v>
      </c>
      <c r="J110" s="36">
        <v>0.26225375149000002</v>
      </c>
      <c r="K110" s="68">
        <v>1.5842789026260502E-5</v>
      </c>
    </row>
    <row r="111" spans="2:11" x14ac:dyDescent="0.2">
      <c r="B111" s="64" t="s">
        <v>2805</v>
      </c>
      <c r="C111" s="33" t="s">
        <v>2814</v>
      </c>
      <c r="D111" s="33" t="s">
        <v>2177</v>
      </c>
      <c r="E111" s="33" t="s">
        <v>46</v>
      </c>
      <c r="F111" s="42">
        <v>45237</v>
      </c>
      <c r="G111" s="38">
        <v>-500000</v>
      </c>
      <c r="H111" s="38">
        <v>41248.578200000004</v>
      </c>
      <c r="I111" s="38">
        <v>-2062.4289100000001</v>
      </c>
      <c r="J111" s="36">
        <v>-0.51851721220500002</v>
      </c>
      <c r="K111" s="68">
        <v>-3.1323703675417697E-5</v>
      </c>
    </row>
    <row r="112" spans="2:11" x14ac:dyDescent="0.2">
      <c r="B112" s="64" t="s">
        <v>2805</v>
      </c>
      <c r="C112" s="33" t="s">
        <v>2815</v>
      </c>
      <c r="D112" s="33" t="s">
        <v>2177</v>
      </c>
      <c r="E112" s="33" t="s">
        <v>46</v>
      </c>
      <c r="F112" s="42">
        <v>45237</v>
      </c>
      <c r="G112" s="38">
        <v>1805000</v>
      </c>
      <c r="H112" s="38">
        <v>10198.353999999999</v>
      </c>
      <c r="I112" s="38">
        <v>1840.8028999999999</v>
      </c>
      <c r="J112" s="36">
        <v>0.46279800641800001</v>
      </c>
      <c r="K112" s="68">
        <v>2.7957697976823701E-5</v>
      </c>
    </row>
    <row r="113" spans="2:11" x14ac:dyDescent="0.2">
      <c r="B113" s="64" t="s">
        <v>2805</v>
      </c>
      <c r="C113" s="33" t="s">
        <v>2816</v>
      </c>
      <c r="D113" s="33" t="s">
        <v>2177</v>
      </c>
      <c r="E113" s="33" t="s">
        <v>46</v>
      </c>
      <c r="F113" s="42">
        <v>45237</v>
      </c>
      <c r="G113" s="38">
        <v>-73335</v>
      </c>
      <c r="H113" s="38">
        <v>41248.574399999998</v>
      </c>
      <c r="I113" s="38">
        <v>-302.49642</v>
      </c>
      <c r="J113" s="36">
        <v>-7.6050912415999997E-2</v>
      </c>
      <c r="K113" s="68">
        <v>-4.5942471893272198E-6</v>
      </c>
    </row>
    <row r="114" spans="2:11" x14ac:dyDescent="0.2">
      <c r="B114" s="64" t="s">
        <v>2805</v>
      </c>
      <c r="C114" s="33" t="s">
        <v>2817</v>
      </c>
      <c r="D114" s="33" t="s">
        <v>2177</v>
      </c>
      <c r="E114" s="33" t="s">
        <v>46</v>
      </c>
      <c r="F114" s="42">
        <v>45237</v>
      </c>
      <c r="G114" s="38">
        <v>264739.34999999998</v>
      </c>
      <c r="H114" s="38">
        <v>10198.3547</v>
      </c>
      <c r="I114" s="38">
        <v>269.99058000000002</v>
      </c>
      <c r="J114" s="36">
        <v>6.7878588291999997E-2</v>
      </c>
      <c r="K114" s="68">
        <v>4.1005558456190201E-6</v>
      </c>
    </row>
    <row r="115" spans="2:11" x14ac:dyDescent="0.2">
      <c r="B115" s="64" t="s">
        <v>2805</v>
      </c>
      <c r="C115" s="33" t="s">
        <v>2818</v>
      </c>
      <c r="D115" s="33" t="s">
        <v>2177</v>
      </c>
      <c r="E115" s="33" t="s">
        <v>46</v>
      </c>
      <c r="F115" s="42">
        <v>45237</v>
      </c>
      <c r="G115" s="38">
        <v>-66665</v>
      </c>
      <c r="H115" s="38">
        <v>41248.581700000002</v>
      </c>
      <c r="I115" s="38">
        <v>-274.98367000000002</v>
      </c>
      <c r="J115" s="36">
        <v>-6.9133905792999994E-2</v>
      </c>
      <c r="K115" s="68">
        <v>-4.1763897668884299E-6</v>
      </c>
    </row>
    <row r="116" spans="2:11" x14ac:dyDescent="0.2">
      <c r="B116" s="64" t="s">
        <v>2805</v>
      </c>
      <c r="C116" s="33" t="s">
        <v>2819</v>
      </c>
      <c r="D116" s="33" t="s">
        <v>2177</v>
      </c>
      <c r="E116" s="33" t="s">
        <v>46</v>
      </c>
      <c r="F116" s="42">
        <v>45237</v>
      </c>
      <c r="G116" s="38">
        <v>240660.65</v>
      </c>
      <c r="H116" s="38">
        <v>10198.3536</v>
      </c>
      <c r="I116" s="38">
        <v>245.43423999999999</v>
      </c>
      <c r="J116" s="36">
        <v>6.1704855516000003E-2</v>
      </c>
      <c r="K116" s="68">
        <v>3.7275997093937901E-6</v>
      </c>
    </row>
    <row r="117" spans="2:11" x14ac:dyDescent="0.2">
      <c r="B117" s="64" t="s">
        <v>2805</v>
      </c>
      <c r="C117" s="33" t="s">
        <v>2820</v>
      </c>
      <c r="D117" s="33" t="s">
        <v>2177</v>
      </c>
      <c r="E117" s="33" t="s">
        <v>46</v>
      </c>
      <c r="F117" s="42">
        <v>45237</v>
      </c>
      <c r="G117" s="38">
        <v>-26665</v>
      </c>
      <c r="H117" s="38">
        <v>41248.591800000002</v>
      </c>
      <c r="I117" s="38">
        <v>-109.98936999999999</v>
      </c>
      <c r="J117" s="36">
        <v>-2.7652532035E-2</v>
      </c>
      <c r="K117" s="68">
        <v>-1.6704936672585099E-6</v>
      </c>
    </row>
    <row r="118" spans="2:11" x14ac:dyDescent="0.2">
      <c r="B118" s="64" t="s">
        <v>2805</v>
      </c>
      <c r="C118" s="33" t="s">
        <v>2821</v>
      </c>
      <c r="D118" s="33" t="s">
        <v>2177</v>
      </c>
      <c r="E118" s="33" t="s">
        <v>46</v>
      </c>
      <c r="F118" s="42">
        <v>45237</v>
      </c>
      <c r="G118" s="38">
        <v>96260.65</v>
      </c>
      <c r="H118" s="38">
        <v>10198.3521</v>
      </c>
      <c r="I118" s="38">
        <v>98.17</v>
      </c>
      <c r="J118" s="36">
        <v>2.4681012991E-2</v>
      </c>
      <c r="K118" s="68">
        <v>1.49098374974571E-6</v>
      </c>
    </row>
    <row r="119" spans="2:11" x14ac:dyDescent="0.2">
      <c r="B119" s="64" t="s">
        <v>2822</v>
      </c>
      <c r="C119" s="33" t="s">
        <v>2823</v>
      </c>
      <c r="D119" s="33" t="s">
        <v>2177</v>
      </c>
      <c r="E119" s="33" t="s">
        <v>46</v>
      </c>
      <c r="F119" s="42">
        <v>45237</v>
      </c>
      <c r="G119" s="38">
        <v>-350000</v>
      </c>
      <c r="H119" s="38">
        <v>43553.233999999997</v>
      </c>
      <c r="I119" s="38">
        <v>-1524.36319</v>
      </c>
      <c r="J119" s="36">
        <v>-0.38324159821199999</v>
      </c>
      <c r="K119" s="68">
        <v>-2.3151683253545199E-5</v>
      </c>
    </row>
    <row r="120" spans="2:11" x14ac:dyDescent="0.2">
      <c r="B120" s="64" t="s">
        <v>2822</v>
      </c>
      <c r="C120" s="33" t="s">
        <v>2824</v>
      </c>
      <c r="D120" s="33" t="s">
        <v>2177</v>
      </c>
      <c r="E120" s="33" t="s">
        <v>46</v>
      </c>
      <c r="F120" s="42">
        <v>45237</v>
      </c>
      <c r="G120" s="38">
        <v>1250200</v>
      </c>
      <c r="H120" s="38">
        <v>11303.235199999999</v>
      </c>
      <c r="I120" s="38">
        <v>1413.1304600000001</v>
      </c>
      <c r="J120" s="36">
        <v>0.35527647185700001</v>
      </c>
      <c r="K120" s="68">
        <v>2.14623057159079E-5</v>
      </c>
    </row>
    <row r="121" spans="2:11" x14ac:dyDescent="0.2">
      <c r="B121" s="64" t="s">
        <v>2822</v>
      </c>
      <c r="C121" s="33" t="s">
        <v>2825</v>
      </c>
      <c r="D121" s="33" t="s">
        <v>2177</v>
      </c>
      <c r="E121" s="33" t="s">
        <v>46</v>
      </c>
      <c r="F121" s="42">
        <v>45237</v>
      </c>
      <c r="G121" s="38">
        <v>-357000</v>
      </c>
      <c r="H121" s="38">
        <v>43552.866900000001</v>
      </c>
      <c r="I121" s="38">
        <v>-1554.83735</v>
      </c>
      <c r="J121" s="36">
        <v>-0.39090313573699997</v>
      </c>
      <c r="K121" s="68">
        <v>-2.3614517901066401E-5</v>
      </c>
    </row>
    <row r="122" spans="2:11" x14ac:dyDescent="0.2">
      <c r="B122" s="64" t="s">
        <v>2822</v>
      </c>
      <c r="C122" s="33" t="s">
        <v>2826</v>
      </c>
      <c r="D122" s="33" t="s">
        <v>2177</v>
      </c>
      <c r="E122" s="33" t="s">
        <v>46</v>
      </c>
      <c r="F122" s="42">
        <v>45237</v>
      </c>
      <c r="G122" s="38">
        <v>1271991</v>
      </c>
      <c r="H122" s="38">
        <v>11121.4486</v>
      </c>
      <c r="I122" s="38">
        <v>1414.63825</v>
      </c>
      <c r="J122" s="36">
        <v>0.35565554677400002</v>
      </c>
      <c r="K122" s="68">
        <v>2.14852056893013E-5</v>
      </c>
    </row>
    <row r="123" spans="2:11" x14ac:dyDescent="0.2">
      <c r="B123" s="64" t="s">
        <v>2822</v>
      </c>
      <c r="C123" s="33" t="s">
        <v>2827</v>
      </c>
      <c r="D123" s="33" t="s">
        <v>2177</v>
      </c>
      <c r="E123" s="33" t="s">
        <v>46</v>
      </c>
      <c r="F123" s="42">
        <v>45237</v>
      </c>
      <c r="G123" s="38">
        <v>-380000</v>
      </c>
      <c r="H123" s="38">
        <v>43553.235000000001</v>
      </c>
      <c r="I123" s="38">
        <v>-1655.0229300000001</v>
      </c>
      <c r="J123" s="36">
        <v>-0.41609088761200003</v>
      </c>
      <c r="K123" s="68">
        <v>-2.5136113823841599E-5</v>
      </c>
    </row>
    <row r="124" spans="2:11" x14ac:dyDescent="0.2">
      <c r="B124" s="64" t="s">
        <v>2822</v>
      </c>
      <c r="C124" s="33" t="s">
        <v>2828</v>
      </c>
      <c r="D124" s="33" t="s">
        <v>2177</v>
      </c>
      <c r="E124" s="33" t="s">
        <v>46</v>
      </c>
      <c r="F124" s="42">
        <v>45237</v>
      </c>
      <c r="G124" s="38">
        <v>1353940</v>
      </c>
      <c r="H124" s="38">
        <v>11146.6185</v>
      </c>
      <c r="I124" s="38">
        <v>1509.1852699999999</v>
      </c>
      <c r="J124" s="36">
        <v>0.37942570292099997</v>
      </c>
      <c r="K124" s="68">
        <v>2.2921164438480102E-5</v>
      </c>
    </row>
    <row r="125" spans="2:11" x14ac:dyDescent="0.2">
      <c r="B125" s="64" t="s">
        <v>2822</v>
      </c>
      <c r="C125" s="33" t="s">
        <v>2829</v>
      </c>
      <c r="D125" s="33" t="s">
        <v>2177</v>
      </c>
      <c r="E125" s="33" t="s">
        <v>46</v>
      </c>
      <c r="F125" s="42">
        <v>45237</v>
      </c>
      <c r="G125" s="38">
        <v>-416000</v>
      </c>
      <c r="H125" s="38">
        <v>43553.236299999997</v>
      </c>
      <c r="I125" s="38">
        <v>-1811.8146300000001</v>
      </c>
      <c r="J125" s="36">
        <v>-0.45551003791</v>
      </c>
      <c r="K125" s="68">
        <v>-2.75174306904506E-5</v>
      </c>
    </row>
    <row r="126" spans="2:11" x14ac:dyDescent="0.2">
      <c r="B126" s="64" t="s">
        <v>2822</v>
      </c>
      <c r="C126" s="33" t="s">
        <v>2830</v>
      </c>
      <c r="D126" s="33" t="s">
        <v>2177</v>
      </c>
      <c r="E126" s="33" t="s">
        <v>46</v>
      </c>
      <c r="F126" s="42">
        <v>45237</v>
      </c>
      <c r="G126" s="38">
        <v>1453088</v>
      </c>
      <c r="H126" s="38">
        <v>11099.6335</v>
      </c>
      <c r="I126" s="38">
        <v>1612.8744200000001</v>
      </c>
      <c r="J126" s="36">
        <v>0.405494290659</v>
      </c>
      <c r="K126" s="68">
        <v>2.4495971789757899E-5</v>
      </c>
    </row>
    <row r="127" spans="2:11" x14ac:dyDescent="0.2">
      <c r="B127" s="64" t="s">
        <v>2822</v>
      </c>
      <c r="C127" s="33" t="s">
        <v>2831</v>
      </c>
      <c r="D127" s="33" t="s">
        <v>2177</v>
      </c>
      <c r="E127" s="33" t="s">
        <v>46</v>
      </c>
      <c r="F127" s="42">
        <v>45237</v>
      </c>
      <c r="G127" s="38">
        <v>-1000000</v>
      </c>
      <c r="H127" s="38">
        <v>43553.235200000003</v>
      </c>
      <c r="I127" s="38">
        <v>-4355.3235199999999</v>
      </c>
      <c r="J127" s="36">
        <v>-1.094976025062</v>
      </c>
      <c r="K127" s="68">
        <v>-6.6147668261233393E-5</v>
      </c>
    </row>
    <row r="128" spans="2:11" x14ac:dyDescent="0.2">
      <c r="B128" s="64" t="s">
        <v>2822</v>
      </c>
      <c r="C128" s="33" t="s">
        <v>2832</v>
      </c>
      <c r="D128" s="33" t="s">
        <v>2177</v>
      </c>
      <c r="E128" s="33" t="s">
        <v>46</v>
      </c>
      <c r="F128" s="42">
        <v>45237</v>
      </c>
      <c r="G128" s="38">
        <v>3597000</v>
      </c>
      <c r="H128" s="38">
        <v>11303.235199999999</v>
      </c>
      <c r="I128" s="38">
        <v>4065.7737000000002</v>
      </c>
      <c r="J128" s="36">
        <v>1.022180029654</v>
      </c>
      <c r="K128" s="68">
        <v>6.1750051103631401E-5</v>
      </c>
    </row>
    <row r="129" spans="2:11" x14ac:dyDescent="0.2">
      <c r="B129" s="64" t="s">
        <v>2822</v>
      </c>
      <c r="C129" s="33" t="s">
        <v>2833</v>
      </c>
      <c r="D129" s="33" t="s">
        <v>2177</v>
      </c>
      <c r="E129" s="33" t="s">
        <v>46</v>
      </c>
      <c r="F129" s="42">
        <v>45237</v>
      </c>
      <c r="G129" s="38">
        <v>-1697720</v>
      </c>
      <c r="H129" s="38">
        <v>43552.862000000001</v>
      </c>
      <c r="I129" s="38">
        <v>-7394.0564899999999</v>
      </c>
      <c r="J129" s="36">
        <v>-1.858946768782</v>
      </c>
      <c r="K129" s="68">
        <v>-1.1229925700000001E-4</v>
      </c>
    </row>
    <row r="130" spans="2:11" x14ac:dyDescent="0.2">
      <c r="B130" s="64" t="s">
        <v>2822</v>
      </c>
      <c r="C130" s="33" t="s">
        <v>2834</v>
      </c>
      <c r="D130" s="33" t="s">
        <v>2177</v>
      </c>
      <c r="E130" s="33" t="s">
        <v>46</v>
      </c>
      <c r="F130" s="42">
        <v>45237</v>
      </c>
      <c r="G130" s="38">
        <v>6048976.3600000003</v>
      </c>
      <c r="H130" s="38">
        <v>11121.4485</v>
      </c>
      <c r="I130" s="38">
        <v>6727.3379100000002</v>
      </c>
      <c r="J130" s="36">
        <v>1.6913264169960001</v>
      </c>
      <c r="K130" s="68">
        <v>1.0217328599999999E-4</v>
      </c>
    </row>
    <row r="131" spans="2:11" x14ac:dyDescent="0.2">
      <c r="B131" s="64" t="s">
        <v>2822</v>
      </c>
      <c r="C131" s="33" t="s">
        <v>2835</v>
      </c>
      <c r="D131" s="33" t="s">
        <v>2177</v>
      </c>
      <c r="E131" s="33" t="s">
        <v>46</v>
      </c>
      <c r="F131" s="42">
        <v>45237</v>
      </c>
      <c r="G131" s="38">
        <v>-1286000</v>
      </c>
      <c r="H131" s="38">
        <v>43553.235000000001</v>
      </c>
      <c r="I131" s="38">
        <v>-5600.9460200000003</v>
      </c>
      <c r="J131" s="36">
        <v>-1.408139161512</v>
      </c>
      <c r="K131" s="68">
        <v>-8.5065900978128895E-5</v>
      </c>
    </row>
    <row r="132" spans="2:11" x14ac:dyDescent="0.2">
      <c r="B132" s="64" t="s">
        <v>2822</v>
      </c>
      <c r="C132" s="33" t="s">
        <v>2836</v>
      </c>
      <c r="D132" s="33" t="s">
        <v>2177</v>
      </c>
      <c r="E132" s="33" t="s">
        <v>46</v>
      </c>
      <c r="F132" s="42">
        <v>45237</v>
      </c>
      <c r="G132" s="38">
        <v>4582018</v>
      </c>
      <c r="H132" s="38">
        <v>11146.6185</v>
      </c>
      <c r="I132" s="38">
        <v>5107.4006600000002</v>
      </c>
      <c r="J132" s="36">
        <v>1.284056453534</v>
      </c>
      <c r="K132" s="68">
        <v>7.7570045711526094E-5</v>
      </c>
    </row>
    <row r="133" spans="2:11" x14ac:dyDescent="0.2">
      <c r="B133" s="64" t="s">
        <v>2822</v>
      </c>
      <c r="C133" s="33" t="s">
        <v>2837</v>
      </c>
      <c r="D133" s="33" t="s">
        <v>2177</v>
      </c>
      <c r="E133" s="33" t="s">
        <v>46</v>
      </c>
      <c r="F133" s="42">
        <v>45237</v>
      </c>
      <c r="G133" s="38">
        <v>-1450000</v>
      </c>
      <c r="H133" s="38">
        <v>43553.235399999998</v>
      </c>
      <c r="I133" s="38">
        <v>-6315.2191300000004</v>
      </c>
      <c r="J133" s="36">
        <v>-1.587715242876</v>
      </c>
      <c r="K133" s="68">
        <v>-9.5914119373670606E-5</v>
      </c>
    </row>
    <row r="134" spans="2:11" x14ac:dyDescent="0.2">
      <c r="B134" s="64" t="s">
        <v>2822</v>
      </c>
      <c r="C134" s="33" t="s">
        <v>2838</v>
      </c>
      <c r="D134" s="33" t="s">
        <v>2177</v>
      </c>
      <c r="E134" s="33" t="s">
        <v>46</v>
      </c>
      <c r="F134" s="42">
        <v>45237</v>
      </c>
      <c r="G134" s="38">
        <v>5064850</v>
      </c>
      <c r="H134" s="38">
        <v>11099.633599999999</v>
      </c>
      <c r="I134" s="38">
        <v>5621.79792</v>
      </c>
      <c r="J134" s="36">
        <v>1.413381557506</v>
      </c>
      <c r="K134" s="68">
        <v>8.5382594917736903E-5</v>
      </c>
    </row>
    <row r="135" spans="2:11" x14ac:dyDescent="0.2">
      <c r="B135" s="64" t="s">
        <v>2822</v>
      </c>
      <c r="C135" s="33" t="s">
        <v>2839</v>
      </c>
      <c r="D135" s="33" t="s">
        <v>2177</v>
      </c>
      <c r="E135" s="33" t="s">
        <v>46</v>
      </c>
      <c r="F135" s="42">
        <v>45237</v>
      </c>
      <c r="G135" s="38">
        <v>-250000</v>
      </c>
      <c r="H135" s="38">
        <v>43553.235200000003</v>
      </c>
      <c r="I135" s="38">
        <v>-1088.83088</v>
      </c>
      <c r="J135" s="36">
        <v>-0.27374400626500001</v>
      </c>
      <c r="K135" s="68">
        <v>-1.6536917065308399E-5</v>
      </c>
    </row>
    <row r="136" spans="2:11" x14ac:dyDescent="0.2">
      <c r="B136" s="64" t="s">
        <v>2822</v>
      </c>
      <c r="C136" s="33" t="s">
        <v>2840</v>
      </c>
      <c r="D136" s="33" t="s">
        <v>2177</v>
      </c>
      <c r="E136" s="33" t="s">
        <v>46</v>
      </c>
      <c r="F136" s="42">
        <v>45237</v>
      </c>
      <c r="G136" s="38">
        <v>893000</v>
      </c>
      <c r="H136" s="38">
        <v>11303.235199999999</v>
      </c>
      <c r="I136" s="38">
        <v>1009.3789</v>
      </c>
      <c r="J136" s="36">
        <v>0.25376890846900002</v>
      </c>
      <c r="K136" s="68">
        <v>1.5330218368505699E-5</v>
      </c>
    </row>
    <row r="137" spans="2:11" x14ac:dyDescent="0.2">
      <c r="B137" s="64" t="s">
        <v>2822</v>
      </c>
      <c r="C137" s="33" t="s">
        <v>2841</v>
      </c>
      <c r="D137" s="33" t="s">
        <v>2177</v>
      </c>
      <c r="E137" s="33" t="s">
        <v>46</v>
      </c>
      <c r="F137" s="42">
        <v>45237</v>
      </c>
      <c r="G137" s="38">
        <v>-166700</v>
      </c>
      <c r="H137" s="38">
        <v>43552.853600000002</v>
      </c>
      <c r="I137" s="38">
        <v>-726.02607</v>
      </c>
      <c r="J137" s="36">
        <v>-0.18253090420699999</v>
      </c>
      <c r="K137" s="68">
        <v>-1.10267196929993E-5</v>
      </c>
    </row>
    <row r="138" spans="2:11" x14ac:dyDescent="0.2">
      <c r="B138" s="64" t="s">
        <v>2822</v>
      </c>
      <c r="C138" s="33" t="s">
        <v>2842</v>
      </c>
      <c r="D138" s="33" t="s">
        <v>2177</v>
      </c>
      <c r="E138" s="33" t="s">
        <v>46</v>
      </c>
      <c r="F138" s="42">
        <v>45237</v>
      </c>
      <c r="G138" s="38">
        <v>593952.1</v>
      </c>
      <c r="H138" s="38">
        <v>11121.448700000001</v>
      </c>
      <c r="I138" s="38">
        <v>660.56078000000002</v>
      </c>
      <c r="J138" s="36">
        <v>0.16607221343600001</v>
      </c>
      <c r="K138" s="68">
        <v>1.00324476795289E-5</v>
      </c>
    </row>
    <row r="139" spans="2:11" x14ac:dyDescent="0.2">
      <c r="B139" s="64" t="s">
        <v>2822</v>
      </c>
      <c r="C139" s="33" t="s">
        <v>2843</v>
      </c>
      <c r="D139" s="33" t="s">
        <v>2177</v>
      </c>
      <c r="E139" s="33" t="s">
        <v>46</v>
      </c>
      <c r="F139" s="42">
        <v>45237</v>
      </c>
      <c r="G139" s="38">
        <v>-148000</v>
      </c>
      <c r="H139" s="38">
        <v>43553.239200000004</v>
      </c>
      <c r="I139" s="38">
        <v>-644.58794</v>
      </c>
      <c r="J139" s="36">
        <v>-0.16205646655200001</v>
      </c>
      <c r="K139" s="68">
        <v>-9.7898557993487103E-6</v>
      </c>
    </row>
    <row r="140" spans="2:11" x14ac:dyDescent="0.2">
      <c r="B140" s="64" t="s">
        <v>2822</v>
      </c>
      <c r="C140" s="33" t="s">
        <v>2844</v>
      </c>
      <c r="D140" s="33" t="s">
        <v>2177</v>
      </c>
      <c r="E140" s="33" t="s">
        <v>46</v>
      </c>
      <c r="F140" s="42">
        <v>45237</v>
      </c>
      <c r="G140" s="38">
        <v>527324</v>
      </c>
      <c r="H140" s="38">
        <v>11146.6186</v>
      </c>
      <c r="I140" s="38">
        <v>587.78795000000002</v>
      </c>
      <c r="J140" s="36">
        <v>0.14777632708899999</v>
      </c>
      <c r="K140" s="68">
        <v>8.9271904018166898E-6</v>
      </c>
    </row>
    <row r="141" spans="2:11" x14ac:dyDescent="0.2">
      <c r="B141" s="64" t="s">
        <v>2822</v>
      </c>
      <c r="C141" s="33" t="s">
        <v>2845</v>
      </c>
      <c r="D141" s="33" t="s">
        <v>2177</v>
      </c>
      <c r="E141" s="33" t="s">
        <v>46</v>
      </c>
      <c r="F141" s="42">
        <v>45237</v>
      </c>
      <c r="G141" s="38">
        <v>-144000</v>
      </c>
      <c r="H141" s="38">
        <v>43553.236100000002</v>
      </c>
      <c r="I141" s="38">
        <v>-627.16660000000002</v>
      </c>
      <c r="J141" s="36">
        <v>-0.157676550907</v>
      </c>
      <c r="K141" s="68">
        <v>-9.5252644288812093E-6</v>
      </c>
    </row>
    <row r="142" spans="2:11" x14ac:dyDescent="0.2">
      <c r="B142" s="64" t="s">
        <v>2822</v>
      </c>
      <c r="C142" s="33" t="s">
        <v>2846</v>
      </c>
      <c r="D142" s="33" t="s">
        <v>2177</v>
      </c>
      <c r="E142" s="33" t="s">
        <v>46</v>
      </c>
      <c r="F142" s="42">
        <v>45237</v>
      </c>
      <c r="G142" s="38">
        <v>502992</v>
      </c>
      <c r="H142" s="38">
        <v>11099.633599999999</v>
      </c>
      <c r="I142" s="38">
        <v>558.30268999999998</v>
      </c>
      <c r="J142" s="36">
        <v>0.14036340985199999</v>
      </c>
      <c r="K142" s="68">
        <v>8.4793749437640499E-6</v>
      </c>
    </row>
    <row r="143" spans="2:11" x14ac:dyDescent="0.2">
      <c r="B143" s="64" t="s">
        <v>2822</v>
      </c>
      <c r="C143" s="33" t="s">
        <v>2847</v>
      </c>
      <c r="D143" s="33" t="s">
        <v>2177</v>
      </c>
      <c r="E143" s="33" t="s">
        <v>46</v>
      </c>
      <c r="F143" s="42">
        <v>45237</v>
      </c>
      <c r="G143" s="38">
        <v>-2500000</v>
      </c>
      <c r="H143" s="38">
        <v>43553.2353</v>
      </c>
      <c r="I143" s="38">
        <v>-10888.30882</v>
      </c>
      <c r="J143" s="36">
        <v>-2.737440067683</v>
      </c>
      <c r="K143" s="68">
        <v>-1.6536917000000001E-4</v>
      </c>
    </row>
    <row r="144" spans="2:11" x14ac:dyDescent="0.2">
      <c r="B144" s="64" t="s">
        <v>2822</v>
      </c>
      <c r="C144" s="33" t="s">
        <v>2848</v>
      </c>
      <c r="D144" s="33" t="s">
        <v>2177</v>
      </c>
      <c r="E144" s="33" t="s">
        <v>46</v>
      </c>
      <c r="F144" s="42">
        <v>45237</v>
      </c>
      <c r="G144" s="38">
        <v>8930000</v>
      </c>
      <c r="H144" s="38">
        <v>11303.235199999999</v>
      </c>
      <c r="I144" s="38">
        <v>10093.78903</v>
      </c>
      <c r="J144" s="36">
        <v>2.537689092241</v>
      </c>
      <c r="K144" s="68">
        <v>1.5330218399999999E-4</v>
      </c>
    </row>
    <row r="145" spans="2:11" x14ac:dyDescent="0.2">
      <c r="B145" s="64" t="s">
        <v>2822</v>
      </c>
      <c r="C145" s="33" t="s">
        <v>2849</v>
      </c>
      <c r="D145" s="33" t="s">
        <v>2177</v>
      </c>
      <c r="E145" s="33" t="s">
        <v>46</v>
      </c>
      <c r="F145" s="42">
        <v>45237</v>
      </c>
      <c r="G145" s="38">
        <v>-1845240</v>
      </c>
      <c r="H145" s="38">
        <v>43552.861799999999</v>
      </c>
      <c r="I145" s="38">
        <v>-8036.5482700000002</v>
      </c>
      <c r="J145" s="36">
        <v>-2.0204762377569998</v>
      </c>
      <c r="K145" s="68">
        <v>-1.22057276E-4</v>
      </c>
    </row>
    <row r="146" spans="2:11" x14ac:dyDescent="0.2">
      <c r="B146" s="64" t="s">
        <v>2822</v>
      </c>
      <c r="C146" s="33" t="s">
        <v>2850</v>
      </c>
      <c r="D146" s="33" t="s">
        <v>2177</v>
      </c>
      <c r="E146" s="33" t="s">
        <v>46</v>
      </c>
      <c r="F146" s="42">
        <v>45237</v>
      </c>
      <c r="G146" s="38">
        <v>6574590.1200000001</v>
      </c>
      <c r="H146" s="38">
        <v>11121.4485</v>
      </c>
      <c r="I146" s="38">
        <v>7311.8965399999997</v>
      </c>
      <c r="J146" s="36">
        <v>1.8382908576749999</v>
      </c>
      <c r="K146" s="68">
        <v>1.1105142999999999E-4</v>
      </c>
    </row>
    <row r="147" spans="2:11" x14ac:dyDescent="0.2">
      <c r="B147" s="64" t="s">
        <v>2822</v>
      </c>
      <c r="C147" s="33" t="s">
        <v>2851</v>
      </c>
      <c r="D147" s="33" t="s">
        <v>2177</v>
      </c>
      <c r="E147" s="33" t="s">
        <v>46</v>
      </c>
      <c r="F147" s="42">
        <v>45237</v>
      </c>
      <c r="G147" s="38">
        <v>-1394000</v>
      </c>
      <c r="H147" s="38">
        <v>43553.2353</v>
      </c>
      <c r="I147" s="38">
        <v>-6071.3209999999999</v>
      </c>
      <c r="J147" s="36">
        <v>-1.5263965822350001</v>
      </c>
      <c r="K147" s="68">
        <v>-9.2209849755422993E-5</v>
      </c>
    </row>
    <row r="148" spans="2:11" x14ac:dyDescent="0.2">
      <c r="B148" s="64" t="s">
        <v>2822</v>
      </c>
      <c r="C148" s="33" t="s">
        <v>2852</v>
      </c>
      <c r="D148" s="33" t="s">
        <v>2177</v>
      </c>
      <c r="E148" s="33" t="s">
        <v>46</v>
      </c>
      <c r="F148" s="42">
        <v>45237</v>
      </c>
      <c r="G148" s="38">
        <v>4966822</v>
      </c>
      <c r="H148" s="38">
        <v>11146.6186</v>
      </c>
      <c r="I148" s="38">
        <v>5536.3270499999999</v>
      </c>
      <c r="J148" s="36">
        <v>1.391893244856</v>
      </c>
      <c r="K148" s="68">
        <v>8.4084482681344699E-5</v>
      </c>
    </row>
    <row r="149" spans="2:11" x14ac:dyDescent="0.2">
      <c r="B149" s="64" t="s">
        <v>2822</v>
      </c>
      <c r="C149" s="33" t="s">
        <v>2853</v>
      </c>
      <c r="D149" s="33" t="s">
        <v>2177</v>
      </c>
      <c r="E149" s="33" t="s">
        <v>46</v>
      </c>
      <c r="F149" s="42">
        <v>45237</v>
      </c>
      <c r="G149" s="38">
        <v>-1550000</v>
      </c>
      <c r="H149" s="38">
        <v>43553.235399999998</v>
      </c>
      <c r="I149" s="38">
        <v>-6750.7514899999996</v>
      </c>
      <c r="J149" s="36">
        <v>-1.697212847394</v>
      </c>
      <c r="K149" s="68">
        <v>-1.02528886E-4</v>
      </c>
    </row>
    <row r="150" spans="2:11" x14ac:dyDescent="0.2">
      <c r="B150" s="64" t="s">
        <v>2822</v>
      </c>
      <c r="C150" s="33" t="s">
        <v>2854</v>
      </c>
      <c r="D150" s="33" t="s">
        <v>2177</v>
      </c>
      <c r="E150" s="33" t="s">
        <v>46</v>
      </c>
      <c r="F150" s="42">
        <v>45237</v>
      </c>
      <c r="G150" s="38">
        <v>5414150</v>
      </c>
      <c r="H150" s="38">
        <v>11099.633599999999</v>
      </c>
      <c r="I150" s="38">
        <v>6009.5081300000002</v>
      </c>
      <c r="J150" s="36">
        <v>1.5108561498469999</v>
      </c>
      <c r="K150" s="68">
        <v>9.1271049870578899E-5</v>
      </c>
    </row>
    <row r="151" spans="2:11" x14ac:dyDescent="0.2">
      <c r="B151" s="64" t="s">
        <v>2822</v>
      </c>
      <c r="C151" s="33" t="s">
        <v>2855</v>
      </c>
      <c r="D151" s="33" t="s">
        <v>2177</v>
      </c>
      <c r="E151" s="33" t="s">
        <v>46</v>
      </c>
      <c r="F151" s="42">
        <v>45237</v>
      </c>
      <c r="G151" s="38">
        <v>-700000</v>
      </c>
      <c r="H151" s="38">
        <v>43553.235099999998</v>
      </c>
      <c r="I151" s="38">
        <v>-3048.7264599999999</v>
      </c>
      <c r="J151" s="36">
        <v>-0.76648321653700002</v>
      </c>
      <c r="K151" s="68">
        <v>-4.6303367722112302E-5</v>
      </c>
    </row>
    <row r="152" spans="2:11" x14ac:dyDescent="0.2">
      <c r="B152" s="64" t="s">
        <v>2822</v>
      </c>
      <c r="C152" s="33" t="s">
        <v>2856</v>
      </c>
      <c r="D152" s="33" t="s">
        <v>2177</v>
      </c>
      <c r="E152" s="33" t="s">
        <v>46</v>
      </c>
      <c r="F152" s="42">
        <v>45237</v>
      </c>
      <c r="G152" s="38">
        <v>2500400</v>
      </c>
      <c r="H152" s="38">
        <v>11303.235199999999</v>
      </c>
      <c r="I152" s="38">
        <v>2826.2609299999999</v>
      </c>
      <c r="J152" s="36">
        <v>0.710552946229</v>
      </c>
      <c r="K152" s="68">
        <v>4.2924611583693598E-5</v>
      </c>
    </row>
    <row r="153" spans="2:11" x14ac:dyDescent="0.2">
      <c r="B153" s="64" t="s">
        <v>2822</v>
      </c>
      <c r="C153" s="33" t="s">
        <v>2857</v>
      </c>
      <c r="D153" s="33" t="s">
        <v>2177</v>
      </c>
      <c r="E153" s="33" t="s">
        <v>46</v>
      </c>
      <c r="F153" s="42">
        <v>45237</v>
      </c>
      <c r="G153" s="38">
        <v>-816670</v>
      </c>
      <c r="H153" s="38">
        <v>43552.8626</v>
      </c>
      <c r="I153" s="38">
        <v>-3556.8316300000001</v>
      </c>
      <c r="J153" s="36">
        <v>-0.89422642018300003</v>
      </c>
      <c r="K153" s="68">
        <v>-5.4020354088943097E-5</v>
      </c>
    </row>
    <row r="154" spans="2:11" x14ac:dyDescent="0.2">
      <c r="B154" s="64" t="s">
        <v>2822</v>
      </c>
      <c r="C154" s="33" t="s">
        <v>2858</v>
      </c>
      <c r="D154" s="33" t="s">
        <v>2177</v>
      </c>
      <c r="E154" s="33" t="s">
        <v>46</v>
      </c>
      <c r="F154" s="42">
        <v>45237</v>
      </c>
      <c r="G154" s="38">
        <v>2909795.21</v>
      </c>
      <c r="H154" s="38">
        <v>11121.448399999999</v>
      </c>
      <c r="I154" s="38">
        <v>3236.11373</v>
      </c>
      <c r="J154" s="36">
        <v>0.81359442816399996</v>
      </c>
      <c r="K154" s="68">
        <v>4.9149363183854301E-5</v>
      </c>
    </row>
    <row r="155" spans="2:11" x14ac:dyDescent="0.2">
      <c r="B155" s="64" t="s">
        <v>2822</v>
      </c>
      <c r="C155" s="33" t="s">
        <v>2859</v>
      </c>
      <c r="D155" s="33" t="s">
        <v>2177</v>
      </c>
      <c r="E155" s="33" t="s">
        <v>46</v>
      </c>
      <c r="F155" s="42">
        <v>45237</v>
      </c>
      <c r="G155" s="38">
        <v>-624000</v>
      </c>
      <c r="H155" s="38">
        <v>43553.234600000003</v>
      </c>
      <c r="I155" s="38">
        <v>-2717.7218400000002</v>
      </c>
      <c r="J155" s="36">
        <v>-0.68326503046700005</v>
      </c>
      <c r="K155" s="68">
        <v>-4.1276144440959697E-5</v>
      </c>
    </row>
    <row r="156" spans="2:11" x14ac:dyDescent="0.2">
      <c r="B156" s="64" t="s">
        <v>2822</v>
      </c>
      <c r="C156" s="33" t="s">
        <v>2860</v>
      </c>
      <c r="D156" s="33" t="s">
        <v>2177</v>
      </c>
      <c r="E156" s="33" t="s">
        <v>46</v>
      </c>
      <c r="F156" s="42">
        <v>45237</v>
      </c>
      <c r="G156" s="38">
        <v>2223312</v>
      </c>
      <c r="H156" s="38">
        <v>11146.6185</v>
      </c>
      <c r="I156" s="38">
        <v>2478.24107</v>
      </c>
      <c r="J156" s="36">
        <v>0.62305694250099997</v>
      </c>
      <c r="K156" s="68">
        <v>3.7638964686996201E-5</v>
      </c>
    </row>
    <row r="157" spans="2:11" x14ac:dyDescent="0.2">
      <c r="B157" s="64" t="s">
        <v>2822</v>
      </c>
      <c r="C157" s="33" t="s">
        <v>2861</v>
      </c>
      <c r="D157" s="33" t="s">
        <v>2177</v>
      </c>
      <c r="E157" s="33" t="s">
        <v>46</v>
      </c>
      <c r="F157" s="42">
        <v>45237</v>
      </c>
      <c r="G157" s="38">
        <v>-750000</v>
      </c>
      <c r="H157" s="38">
        <v>43553.235699999997</v>
      </c>
      <c r="I157" s="38">
        <v>-3266.4926799999998</v>
      </c>
      <c r="J157" s="36">
        <v>-0.82123202885299995</v>
      </c>
      <c r="K157" s="68">
        <v>-4.9610751803436001E-5</v>
      </c>
    </row>
    <row r="158" spans="2:11" x14ac:dyDescent="0.2">
      <c r="B158" s="64" t="s">
        <v>2822</v>
      </c>
      <c r="C158" s="33" t="s">
        <v>2862</v>
      </c>
      <c r="D158" s="33" t="s">
        <v>2177</v>
      </c>
      <c r="E158" s="33" t="s">
        <v>46</v>
      </c>
      <c r="F158" s="42">
        <v>45237</v>
      </c>
      <c r="G158" s="38">
        <v>2619750</v>
      </c>
      <c r="H158" s="38">
        <v>11099.6335</v>
      </c>
      <c r="I158" s="38">
        <v>2907.8264899999999</v>
      </c>
      <c r="J158" s="36">
        <v>0.73105942118099998</v>
      </c>
      <c r="K158" s="68">
        <v>4.4163410855354103E-5</v>
      </c>
    </row>
    <row r="159" spans="2:11" x14ac:dyDescent="0.2">
      <c r="B159" s="64" t="s">
        <v>2822</v>
      </c>
      <c r="C159" s="33" t="s">
        <v>2863</v>
      </c>
      <c r="D159" s="33" t="s">
        <v>2177</v>
      </c>
      <c r="E159" s="33" t="s">
        <v>46</v>
      </c>
      <c r="F159" s="42">
        <v>45237</v>
      </c>
      <c r="G159" s="38">
        <v>-10000</v>
      </c>
      <c r="H159" s="38">
        <v>43553.26</v>
      </c>
      <c r="I159" s="38">
        <v>-43.553260000000002</v>
      </c>
      <c r="J159" s="36">
        <v>-1.0949766485E-2</v>
      </c>
      <c r="K159" s="68">
        <v>-6.6147705926912401E-7</v>
      </c>
    </row>
    <row r="160" spans="2:11" x14ac:dyDescent="0.2">
      <c r="B160" s="64" t="s">
        <v>2822</v>
      </c>
      <c r="C160" s="33" t="s">
        <v>2864</v>
      </c>
      <c r="D160" s="33" t="s">
        <v>2177</v>
      </c>
      <c r="E160" s="33" t="s">
        <v>46</v>
      </c>
      <c r="F160" s="42">
        <v>45237</v>
      </c>
      <c r="G160" s="38">
        <v>35720</v>
      </c>
      <c r="H160" s="38">
        <v>11303.2363</v>
      </c>
      <c r="I160" s="38">
        <v>40.375160000000001</v>
      </c>
      <c r="J160" s="36">
        <v>1.0150757344E-2</v>
      </c>
      <c r="K160" s="68">
        <v>6.1320879549132098E-7</v>
      </c>
    </row>
    <row r="161" spans="2:11" x14ac:dyDescent="0.2">
      <c r="B161" s="64" t="s">
        <v>2822</v>
      </c>
      <c r="C161" s="33" t="s">
        <v>2865</v>
      </c>
      <c r="D161" s="33" t="s">
        <v>2177</v>
      </c>
      <c r="E161" s="33" t="s">
        <v>46</v>
      </c>
      <c r="F161" s="42">
        <v>45237</v>
      </c>
      <c r="G161" s="38">
        <v>-48810</v>
      </c>
      <c r="H161" s="38">
        <v>43552.874400000001</v>
      </c>
      <c r="I161" s="38">
        <v>-212.58158</v>
      </c>
      <c r="J161" s="36">
        <v>-5.3445337044999999E-2</v>
      </c>
      <c r="K161" s="68">
        <v>-3.2286409419911201E-6</v>
      </c>
    </row>
    <row r="162" spans="2:11" x14ac:dyDescent="0.2">
      <c r="B162" s="64" t="s">
        <v>2822</v>
      </c>
      <c r="C162" s="33" t="s">
        <v>2866</v>
      </c>
      <c r="D162" s="33" t="s">
        <v>2177</v>
      </c>
      <c r="E162" s="33" t="s">
        <v>46</v>
      </c>
      <c r="F162" s="42">
        <v>45237</v>
      </c>
      <c r="G162" s="38">
        <v>173910.03</v>
      </c>
      <c r="H162" s="38">
        <v>11121.4483</v>
      </c>
      <c r="I162" s="38">
        <v>193.41314</v>
      </c>
      <c r="J162" s="36">
        <v>4.8626181328999998E-2</v>
      </c>
      <c r="K162" s="68">
        <v>2.9375150119923802E-6</v>
      </c>
    </row>
    <row r="163" spans="2:11" x14ac:dyDescent="0.2">
      <c r="B163" s="64" t="s">
        <v>2822</v>
      </c>
      <c r="C163" s="33" t="s">
        <v>2867</v>
      </c>
      <c r="D163" s="33" t="s">
        <v>2177</v>
      </c>
      <c r="E163" s="33" t="s">
        <v>46</v>
      </c>
      <c r="F163" s="42">
        <v>45237</v>
      </c>
      <c r="G163" s="38">
        <v>-70000</v>
      </c>
      <c r="H163" s="38">
        <v>43553.241399999999</v>
      </c>
      <c r="I163" s="38">
        <v>-304.87268999999998</v>
      </c>
      <c r="J163" s="36">
        <v>-7.6648332715000003E-2</v>
      </c>
      <c r="K163" s="68">
        <v>-4.6303374404732803E-6</v>
      </c>
    </row>
    <row r="164" spans="2:11" x14ac:dyDescent="0.2">
      <c r="B164" s="64" t="s">
        <v>2822</v>
      </c>
      <c r="C164" s="33" t="s">
        <v>2868</v>
      </c>
      <c r="D164" s="33" t="s">
        <v>2177</v>
      </c>
      <c r="E164" s="33" t="s">
        <v>46</v>
      </c>
      <c r="F164" s="42">
        <v>45237</v>
      </c>
      <c r="G164" s="38">
        <v>249410</v>
      </c>
      <c r="H164" s="38">
        <v>11146.619199999999</v>
      </c>
      <c r="I164" s="38">
        <v>278.00783000000001</v>
      </c>
      <c r="J164" s="36">
        <v>6.9894212733000005E-2</v>
      </c>
      <c r="K164" s="68">
        <v>4.2223200247740399E-6</v>
      </c>
    </row>
    <row r="165" spans="2:11" x14ac:dyDescent="0.2">
      <c r="B165" s="64" t="s">
        <v>2822</v>
      </c>
      <c r="C165" s="33" t="s">
        <v>2869</v>
      </c>
      <c r="D165" s="33" t="s">
        <v>2177</v>
      </c>
      <c r="E165" s="33" t="s">
        <v>46</v>
      </c>
      <c r="F165" s="42">
        <v>45237</v>
      </c>
      <c r="G165" s="38">
        <v>-77000</v>
      </c>
      <c r="H165" s="38">
        <v>43553.248099999997</v>
      </c>
      <c r="I165" s="38">
        <v>-335.36000999999999</v>
      </c>
      <c r="J165" s="36">
        <v>-8.4313178808999995E-2</v>
      </c>
      <c r="K165" s="68">
        <v>-5.0933719590970698E-6</v>
      </c>
    </row>
    <row r="166" spans="2:11" x14ac:dyDescent="0.2">
      <c r="B166" s="64" t="s">
        <v>2822</v>
      </c>
      <c r="C166" s="33" t="s">
        <v>2870</v>
      </c>
      <c r="D166" s="33" t="s">
        <v>2177</v>
      </c>
      <c r="E166" s="33" t="s">
        <v>46</v>
      </c>
      <c r="F166" s="42">
        <v>45237</v>
      </c>
      <c r="G166" s="38">
        <v>268961</v>
      </c>
      <c r="H166" s="38">
        <v>11099.6338</v>
      </c>
      <c r="I166" s="38">
        <v>298.53685999999999</v>
      </c>
      <c r="J166" s="36">
        <v>7.5055435673999998E-2</v>
      </c>
      <c r="K166" s="68">
        <v>4.5341102878691101E-6</v>
      </c>
    </row>
    <row r="167" spans="2:11" x14ac:dyDescent="0.2">
      <c r="B167" s="64" t="s">
        <v>2822</v>
      </c>
      <c r="C167" s="33" t="s">
        <v>2871</v>
      </c>
      <c r="D167" s="33" t="s">
        <v>2177</v>
      </c>
      <c r="E167" s="33" t="s">
        <v>46</v>
      </c>
      <c r="F167" s="42">
        <v>45237</v>
      </c>
      <c r="G167" s="38">
        <v>-10000</v>
      </c>
      <c r="H167" s="38">
        <v>43553.26</v>
      </c>
      <c r="I167" s="38">
        <v>-43.553260000000002</v>
      </c>
      <c r="J167" s="36">
        <v>-1.0949766485E-2</v>
      </c>
      <c r="K167" s="68">
        <v>-6.6147705926912401E-7</v>
      </c>
    </row>
    <row r="168" spans="2:11" x14ac:dyDescent="0.2">
      <c r="B168" s="64" t="s">
        <v>2822</v>
      </c>
      <c r="C168" s="33" t="s">
        <v>2872</v>
      </c>
      <c r="D168" s="33" t="s">
        <v>2177</v>
      </c>
      <c r="E168" s="33" t="s">
        <v>46</v>
      </c>
      <c r="F168" s="42">
        <v>45237</v>
      </c>
      <c r="G168" s="38">
        <v>35720</v>
      </c>
      <c r="H168" s="38">
        <v>11303.2363</v>
      </c>
      <c r="I168" s="38">
        <v>40.375160000000001</v>
      </c>
      <c r="J168" s="36">
        <v>1.0150757344E-2</v>
      </c>
      <c r="K168" s="68">
        <v>6.1320879549132098E-7</v>
      </c>
    </row>
    <row r="169" spans="2:11" x14ac:dyDescent="0.2">
      <c r="B169" s="64" t="s">
        <v>2822</v>
      </c>
      <c r="C169" s="33" t="s">
        <v>2873</v>
      </c>
      <c r="D169" s="33" t="s">
        <v>2177</v>
      </c>
      <c r="E169" s="33" t="s">
        <v>46</v>
      </c>
      <c r="F169" s="42">
        <v>45237</v>
      </c>
      <c r="G169" s="38">
        <v>-47620</v>
      </c>
      <c r="H169" s="38">
        <v>43552.885300000002</v>
      </c>
      <c r="I169" s="38">
        <v>-207.39884000000001</v>
      </c>
      <c r="J169" s="36">
        <v>-5.2142339457000003E-2</v>
      </c>
      <c r="K169" s="68">
        <v>-3.1499266594286499E-6</v>
      </c>
    </row>
    <row r="170" spans="2:11" x14ac:dyDescent="0.2">
      <c r="B170" s="64" t="s">
        <v>2822</v>
      </c>
      <c r="C170" s="33" t="s">
        <v>2874</v>
      </c>
      <c r="D170" s="33" t="s">
        <v>2177</v>
      </c>
      <c r="E170" s="33" t="s">
        <v>46</v>
      </c>
      <c r="F170" s="42">
        <v>45237</v>
      </c>
      <c r="G170" s="38">
        <v>169670.06</v>
      </c>
      <c r="H170" s="38">
        <v>11121.4483</v>
      </c>
      <c r="I170" s="38">
        <v>188.69767999999999</v>
      </c>
      <c r="J170" s="36">
        <v>4.7440663048999999E-2</v>
      </c>
      <c r="K170" s="68">
        <v>2.86589767235119E-6</v>
      </c>
    </row>
    <row r="171" spans="2:11" x14ac:dyDescent="0.2">
      <c r="B171" s="64" t="s">
        <v>2822</v>
      </c>
      <c r="C171" s="33" t="s">
        <v>2875</v>
      </c>
      <c r="D171" s="33" t="s">
        <v>2177</v>
      </c>
      <c r="E171" s="33" t="s">
        <v>46</v>
      </c>
      <c r="F171" s="42">
        <v>45237</v>
      </c>
      <c r="G171" s="38">
        <v>-60000</v>
      </c>
      <c r="H171" s="38">
        <v>43553.231699999997</v>
      </c>
      <c r="I171" s="38">
        <v>-261.31939</v>
      </c>
      <c r="J171" s="36">
        <v>-6.5698556172999995E-2</v>
      </c>
      <c r="K171" s="68">
        <v>-3.9688597736931998E-6</v>
      </c>
    </row>
    <row r="172" spans="2:11" x14ac:dyDescent="0.2">
      <c r="B172" s="64" t="s">
        <v>2822</v>
      </c>
      <c r="C172" s="33" t="s">
        <v>2876</v>
      </c>
      <c r="D172" s="33" t="s">
        <v>2177</v>
      </c>
      <c r="E172" s="33" t="s">
        <v>46</v>
      </c>
      <c r="F172" s="42">
        <v>45237</v>
      </c>
      <c r="G172" s="38">
        <v>213780</v>
      </c>
      <c r="H172" s="38">
        <v>11146.6185</v>
      </c>
      <c r="I172" s="38">
        <v>238.29240999999999</v>
      </c>
      <c r="J172" s="36">
        <v>5.9909321249000003E-2</v>
      </c>
      <c r="K172" s="68">
        <v>3.6191312111413101E-6</v>
      </c>
    </row>
    <row r="173" spans="2:11" x14ac:dyDescent="0.2">
      <c r="B173" s="64" t="s">
        <v>2822</v>
      </c>
      <c r="C173" s="33" t="s">
        <v>2877</v>
      </c>
      <c r="D173" s="33" t="s">
        <v>2177</v>
      </c>
      <c r="E173" s="33" t="s">
        <v>46</v>
      </c>
      <c r="F173" s="42">
        <v>45237</v>
      </c>
      <c r="G173" s="38">
        <v>-70000</v>
      </c>
      <c r="H173" s="38">
        <v>43553.241399999999</v>
      </c>
      <c r="I173" s="38">
        <v>-304.87268999999998</v>
      </c>
      <c r="J173" s="36">
        <v>-7.6648332715000003E-2</v>
      </c>
      <c r="K173" s="68">
        <v>-4.6303374404732803E-6</v>
      </c>
    </row>
    <row r="174" spans="2:11" x14ac:dyDescent="0.2">
      <c r="B174" s="64" t="s">
        <v>2822</v>
      </c>
      <c r="C174" s="33" t="s">
        <v>2878</v>
      </c>
      <c r="D174" s="33" t="s">
        <v>2177</v>
      </c>
      <c r="E174" s="33" t="s">
        <v>46</v>
      </c>
      <c r="F174" s="42">
        <v>45237</v>
      </c>
      <c r="G174" s="38">
        <v>244510</v>
      </c>
      <c r="H174" s="38">
        <v>11099.633599999999</v>
      </c>
      <c r="I174" s="38">
        <v>271.39713999999998</v>
      </c>
      <c r="J174" s="36">
        <v>6.8232212878000006E-2</v>
      </c>
      <c r="K174" s="68">
        <v>4.12191836067497E-6</v>
      </c>
    </row>
    <row r="175" spans="2:11" x14ac:dyDescent="0.2">
      <c r="B175" s="64" t="s">
        <v>2822</v>
      </c>
      <c r="C175" s="33" t="s">
        <v>2879</v>
      </c>
      <c r="D175" s="33" t="s">
        <v>2177</v>
      </c>
      <c r="E175" s="33" t="s">
        <v>46</v>
      </c>
      <c r="F175" s="42">
        <v>45237</v>
      </c>
      <c r="G175" s="38">
        <v>-5000</v>
      </c>
      <c r="H175" s="38">
        <v>43553.38</v>
      </c>
      <c r="I175" s="38">
        <v>-21.776689999999999</v>
      </c>
      <c r="J175" s="36">
        <v>-5.4748983269999997E-3</v>
      </c>
      <c r="K175" s="68">
        <v>-3.3073944090098698E-7</v>
      </c>
    </row>
    <row r="176" spans="2:11" x14ac:dyDescent="0.2">
      <c r="B176" s="64" t="s">
        <v>2822</v>
      </c>
      <c r="C176" s="33" t="s">
        <v>2880</v>
      </c>
      <c r="D176" s="33" t="s">
        <v>2177</v>
      </c>
      <c r="E176" s="33" t="s">
        <v>46</v>
      </c>
      <c r="F176" s="42">
        <v>45237</v>
      </c>
      <c r="G176" s="38">
        <v>17860</v>
      </c>
      <c r="H176" s="38">
        <v>11303.2363</v>
      </c>
      <c r="I176" s="38">
        <v>20.187580000000001</v>
      </c>
      <c r="J176" s="36">
        <v>5.0753786720000001E-3</v>
      </c>
      <c r="K176" s="68">
        <v>3.0660439774566102E-7</v>
      </c>
    </row>
    <row r="177" spans="2:11" x14ac:dyDescent="0.2">
      <c r="B177" s="64" t="s">
        <v>2822</v>
      </c>
      <c r="C177" s="33" t="s">
        <v>2881</v>
      </c>
      <c r="D177" s="33" t="s">
        <v>2177</v>
      </c>
      <c r="E177" s="33" t="s">
        <v>46</v>
      </c>
      <c r="F177" s="42">
        <v>45237</v>
      </c>
      <c r="G177" s="38">
        <v>-20240</v>
      </c>
      <c r="H177" s="38">
        <v>43552.8557</v>
      </c>
      <c r="I177" s="38">
        <v>-88.150980000000004</v>
      </c>
      <c r="J177" s="36">
        <v>-2.2162121651999999E-2</v>
      </c>
      <c r="K177" s="68">
        <v>-1.3388171407167101E-6</v>
      </c>
    </row>
    <row r="178" spans="2:11" x14ac:dyDescent="0.2">
      <c r="B178" s="64" t="s">
        <v>2822</v>
      </c>
      <c r="C178" s="33" t="s">
        <v>2882</v>
      </c>
      <c r="D178" s="33" t="s">
        <v>2177</v>
      </c>
      <c r="E178" s="33" t="s">
        <v>46</v>
      </c>
      <c r="F178" s="42">
        <v>45237</v>
      </c>
      <c r="G178" s="38">
        <v>72115.12</v>
      </c>
      <c r="H178" s="38">
        <v>11121.4458</v>
      </c>
      <c r="I178" s="38">
        <v>80.202439999999996</v>
      </c>
      <c r="J178" s="36">
        <v>2.0163771657E-2</v>
      </c>
      <c r="K178" s="68">
        <v>1.21809651349654E-6</v>
      </c>
    </row>
    <row r="179" spans="2:11" x14ac:dyDescent="0.2">
      <c r="B179" s="64" t="s">
        <v>2822</v>
      </c>
      <c r="C179" s="33" t="s">
        <v>2883</v>
      </c>
      <c r="D179" s="33" t="s">
        <v>2177</v>
      </c>
      <c r="E179" s="33" t="s">
        <v>46</v>
      </c>
      <c r="F179" s="42">
        <v>45237</v>
      </c>
      <c r="G179" s="38">
        <v>-38000</v>
      </c>
      <c r="H179" s="38">
        <v>43553.234199999999</v>
      </c>
      <c r="I179" s="38">
        <v>-165.50228999999999</v>
      </c>
      <c r="J179" s="36">
        <v>-4.1609088007E-2</v>
      </c>
      <c r="K179" s="68">
        <v>-2.5136113368208401E-6</v>
      </c>
    </row>
    <row r="180" spans="2:11" x14ac:dyDescent="0.2">
      <c r="B180" s="64" t="s">
        <v>2822</v>
      </c>
      <c r="C180" s="33" t="s">
        <v>2884</v>
      </c>
      <c r="D180" s="33" t="s">
        <v>2177</v>
      </c>
      <c r="E180" s="33" t="s">
        <v>46</v>
      </c>
      <c r="F180" s="42">
        <v>45237</v>
      </c>
      <c r="G180" s="38">
        <v>135394</v>
      </c>
      <c r="H180" s="38">
        <v>11146.6173</v>
      </c>
      <c r="I180" s="38">
        <v>150.91851</v>
      </c>
      <c r="J180" s="36">
        <v>3.7942566018000001E-2</v>
      </c>
      <c r="K180" s="68">
        <v>2.2921161856558599E-6</v>
      </c>
    </row>
    <row r="181" spans="2:11" x14ac:dyDescent="0.2">
      <c r="B181" s="64" t="s">
        <v>2822</v>
      </c>
      <c r="C181" s="33" t="s">
        <v>2885</v>
      </c>
      <c r="D181" s="33" t="s">
        <v>2177</v>
      </c>
      <c r="E181" s="33" t="s">
        <v>46</v>
      </c>
      <c r="F181" s="42">
        <v>45237</v>
      </c>
      <c r="G181" s="38">
        <v>-43000</v>
      </c>
      <c r="H181" s="38">
        <v>43553.260499999997</v>
      </c>
      <c r="I181" s="38">
        <v>-187.27902</v>
      </c>
      <c r="J181" s="36">
        <v>-4.7083996390000001E-2</v>
      </c>
      <c r="K181" s="68">
        <v>-2.8443513852327799E-6</v>
      </c>
    </row>
    <row r="182" spans="2:11" x14ac:dyDescent="0.2">
      <c r="B182" s="64" t="s">
        <v>2822</v>
      </c>
      <c r="C182" s="33" t="s">
        <v>2886</v>
      </c>
      <c r="D182" s="33" t="s">
        <v>2177</v>
      </c>
      <c r="E182" s="33" t="s">
        <v>46</v>
      </c>
      <c r="F182" s="42">
        <v>45237</v>
      </c>
      <c r="G182" s="38">
        <v>150199</v>
      </c>
      <c r="H182" s="38">
        <v>11099.6332</v>
      </c>
      <c r="I182" s="38">
        <v>166.71538000000001</v>
      </c>
      <c r="J182" s="36">
        <v>4.1914072115999998E-2</v>
      </c>
      <c r="K182" s="68">
        <v>2.5320354732879801E-6</v>
      </c>
    </row>
    <row r="183" spans="2:11" x14ac:dyDescent="0.2">
      <c r="B183" s="64" t="s">
        <v>2887</v>
      </c>
      <c r="C183" s="33" t="s">
        <v>2888</v>
      </c>
      <c r="D183" s="33" t="s">
        <v>2177</v>
      </c>
      <c r="E183" s="33" t="s">
        <v>46</v>
      </c>
      <c r="F183" s="42">
        <v>45237</v>
      </c>
      <c r="G183" s="38">
        <v>-600000</v>
      </c>
      <c r="H183" s="38">
        <v>39883.236299999997</v>
      </c>
      <c r="I183" s="38">
        <v>-2392.9941800000001</v>
      </c>
      <c r="J183" s="36">
        <v>-0.60162494087499996</v>
      </c>
      <c r="K183" s="68">
        <v>-3.6344254208170101E-5</v>
      </c>
    </row>
    <row r="184" spans="2:11" x14ac:dyDescent="0.2">
      <c r="B184" s="64" t="s">
        <v>2887</v>
      </c>
      <c r="C184" s="33" t="s">
        <v>2889</v>
      </c>
      <c r="D184" s="33" t="s">
        <v>2177</v>
      </c>
      <c r="E184" s="33" t="s">
        <v>46</v>
      </c>
      <c r="F184" s="42">
        <v>45237</v>
      </c>
      <c r="G184" s="38">
        <v>2203200</v>
      </c>
      <c r="H184" s="38">
        <v>9899.7054000000007</v>
      </c>
      <c r="I184" s="38">
        <v>2181.1030900000001</v>
      </c>
      <c r="J184" s="36">
        <v>0.54835320057600001</v>
      </c>
      <c r="K184" s="68">
        <v>3.3126100272080597E-5</v>
      </c>
    </row>
    <row r="185" spans="2:11" x14ac:dyDescent="0.2">
      <c r="B185" s="64" t="s">
        <v>2887</v>
      </c>
      <c r="C185" s="33" t="s">
        <v>2890</v>
      </c>
      <c r="D185" s="33" t="s">
        <v>2177</v>
      </c>
      <c r="E185" s="33" t="s">
        <v>46</v>
      </c>
      <c r="F185" s="42">
        <v>45237</v>
      </c>
      <c r="G185" s="38">
        <v>-1650000</v>
      </c>
      <c r="H185" s="38">
        <v>39883.236199999999</v>
      </c>
      <c r="I185" s="38">
        <v>-6580.7339700000002</v>
      </c>
      <c r="J185" s="36">
        <v>-1.6544685811219999</v>
      </c>
      <c r="K185" s="68">
        <v>-9.99466986927735E-5</v>
      </c>
    </row>
    <row r="186" spans="2:11" x14ac:dyDescent="0.2">
      <c r="B186" s="64" t="s">
        <v>2887</v>
      </c>
      <c r="C186" s="33" t="s">
        <v>2891</v>
      </c>
      <c r="D186" s="33" t="s">
        <v>2177</v>
      </c>
      <c r="E186" s="33" t="s">
        <v>46</v>
      </c>
      <c r="F186" s="42">
        <v>45237</v>
      </c>
      <c r="G186" s="38">
        <v>6058800</v>
      </c>
      <c r="H186" s="38">
        <v>9899.7054000000007</v>
      </c>
      <c r="I186" s="38">
        <v>5998.0335100000002</v>
      </c>
      <c r="J186" s="36">
        <v>1.5079713047279999</v>
      </c>
      <c r="K186" s="68">
        <v>9.1096775938068894E-5</v>
      </c>
    </row>
    <row r="187" spans="2:11" x14ac:dyDescent="0.2">
      <c r="B187" s="64" t="s">
        <v>2887</v>
      </c>
      <c r="C187" s="33" t="s">
        <v>2892</v>
      </c>
      <c r="D187" s="33" t="s">
        <v>2177</v>
      </c>
      <c r="E187" s="33" t="s">
        <v>46</v>
      </c>
      <c r="F187" s="42">
        <v>45237</v>
      </c>
      <c r="G187" s="38">
        <v>-450000</v>
      </c>
      <c r="H187" s="38">
        <v>39883.236199999999</v>
      </c>
      <c r="I187" s="38">
        <v>-1794.7456299999999</v>
      </c>
      <c r="J187" s="36">
        <v>-0.45121870439900003</v>
      </c>
      <c r="K187" s="68">
        <v>-2.7258190580188701E-5</v>
      </c>
    </row>
    <row r="188" spans="2:11" x14ac:dyDescent="0.2">
      <c r="B188" s="64" t="s">
        <v>2887</v>
      </c>
      <c r="C188" s="33" t="s">
        <v>2893</v>
      </c>
      <c r="D188" s="33" t="s">
        <v>2177</v>
      </c>
      <c r="E188" s="33" t="s">
        <v>46</v>
      </c>
      <c r="F188" s="42">
        <v>45237</v>
      </c>
      <c r="G188" s="38">
        <v>1652400</v>
      </c>
      <c r="H188" s="38">
        <v>9899.7055</v>
      </c>
      <c r="I188" s="38">
        <v>1635.82734</v>
      </c>
      <c r="J188" s="36">
        <v>0.41126490608900002</v>
      </c>
      <c r="K188" s="68">
        <v>2.4844575545785399E-5</v>
      </c>
    </row>
    <row r="189" spans="2:11" x14ac:dyDescent="0.2">
      <c r="B189" s="64" t="s">
        <v>2887</v>
      </c>
      <c r="C189" s="33" t="s">
        <v>2894</v>
      </c>
      <c r="D189" s="33" t="s">
        <v>2177</v>
      </c>
      <c r="E189" s="33" t="s">
        <v>46</v>
      </c>
      <c r="F189" s="42">
        <v>45237</v>
      </c>
      <c r="G189" s="38">
        <v>-1700000</v>
      </c>
      <c r="H189" s="38">
        <v>39883.236400000002</v>
      </c>
      <c r="I189" s="38">
        <v>-6780.1501900000003</v>
      </c>
      <c r="J189" s="36">
        <v>-1.7046040024989999</v>
      </c>
      <c r="K189" s="68">
        <v>-1.0297538699999999E-4</v>
      </c>
    </row>
    <row r="190" spans="2:11" x14ac:dyDescent="0.2">
      <c r="B190" s="64" t="s">
        <v>2887</v>
      </c>
      <c r="C190" s="33" t="s">
        <v>2895</v>
      </c>
      <c r="D190" s="33" t="s">
        <v>2177</v>
      </c>
      <c r="E190" s="33" t="s">
        <v>46</v>
      </c>
      <c r="F190" s="42">
        <v>45237</v>
      </c>
      <c r="G190" s="38">
        <v>6242400</v>
      </c>
      <c r="H190" s="38">
        <v>9899.7054000000007</v>
      </c>
      <c r="I190" s="38">
        <v>6179.7920999999997</v>
      </c>
      <c r="J190" s="36">
        <v>1.553667404567</v>
      </c>
      <c r="K190" s="68">
        <v>9.3857284281419198E-5</v>
      </c>
    </row>
    <row r="191" spans="2:11" x14ac:dyDescent="0.2">
      <c r="B191" s="64" t="s">
        <v>2887</v>
      </c>
      <c r="C191" s="33" t="s">
        <v>2896</v>
      </c>
      <c r="D191" s="33" t="s">
        <v>2177</v>
      </c>
      <c r="E191" s="33" t="s">
        <v>46</v>
      </c>
      <c r="F191" s="42">
        <v>45237</v>
      </c>
      <c r="G191" s="38">
        <v>-480000</v>
      </c>
      <c r="H191" s="38">
        <v>39883.235999999997</v>
      </c>
      <c r="I191" s="38">
        <v>-1914.3953300000001</v>
      </c>
      <c r="J191" s="36">
        <v>-0.48129994918000002</v>
      </c>
      <c r="K191" s="68">
        <v>-2.90754031539073E-5</v>
      </c>
    </row>
    <row r="192" spans="2:11" x14ac:dyDescent="0.2">
      <c r="B192" s="64" t="s">
        <v>2887</v>
      </c>
      <c r="C192" s="33" t="s">
        <v>2897</v>
      </c>
      <c r="D192" s="33" t="s">
        <v>2177</v>
      </c>
      <c r="E192" s="33" t="s">
        <v>46</v>
      </c>
      <c r="F192" s="42">
        <v>45237</v>
      </c>
      <c r="G192" s="38">
        <v>1762560</v>
      </c>
      <c r="H192" s="38">
        <v>9899.7054000000007</v>
      </c>
      <c r="I192" s="38">
        <v>1744.88247</v>
      </c>
      <c r="J192" s="36">
        <v>0.43868255995799998</v>
      </c>
      <c r="K192" s="68">
        <v>2.6500880187289001E-5</v>
      </c>
    </row>
    <row r="193" spans="2:11" x14ac:dyDescent="0.2">
      <c r="B193" s="64" t="s">
        <v>2887</v>
      </c>
      <c r="C193" s="33" t="s">
        <v>2898</v>
      </c>
      <c r="D193" s="33" t="s">
        <v>2177</v>
      </c>
      <c r="E193" s="33" t="s">
        <v>46</v>
      </c>
      <c r="F193" s="42">
        <v>45237</v>
      </c>
      <c r="G193" s="38">
        <v>-42500</v>
      </c>
      <c r="H193" s="38">
        <v>39883.242400000003</v>
      </c>
      <c r="I193" s="38">
        <v>-169.50378000000001</v>
      </c>
      <c r="J193" s="36">
        <v>-4.2615106409999999E-2</v>
      </c>
      <c r="K193" s="68">
        <v>-2.5743850616326E-6</v>
      </c>
    </row>
    <row r="194" spans="2:11" x14ac:dyDescent="0.2">
      <c r="B194" s="64" t="s">
        <v>2887</v>
      </c>
      <c r="C194" s="33" t="s">
        <v>2899</v>
      </c>
      <c r="D194" s="33" t="s">
        <v>2177</v>
      </c>
      <c r="E194" s="33" t="s">
        <v>46</v>
      </c>
      <c r="F194" s="42">
        <v>45237</v>
      </c>
      <c r="G194" s="38">
        <v>156060</v>
      </c>
      <c r="H194" s="38">
        <v>9899.7052000000003</v>
      </c>
      <c r="I194" s="38">
        <v>154.4948</v>
      </c>
      <c r="J194" s="36">
        <v>3.8841684485E-2</v>
      </c>
      <c r="K194" s="68">
        <v>2.3464320690660401E-6</v>
      </c>
    </row>
    <row r="195" spans="2:11" x14ac:dyDescent="0.2">
      <c r="B195" s="64" t="s">
        <v>2887</v>
      </c>
      <c r="C195" s="33" t="s">
        <v>2900</v>
      </c>
      <c r="D195" s="33" t="s">
        <v>2177</v>
      </c>
      <c r="E195" s="33" t="s">
        <v>46</v>
      </c>
      <c r="F195" s="42">
        <v>45237</v>
      </c>
      <c r="G195" s="38">
        <v>-40000</v>
      </c>
      <c r="H195" s="38">
        <v>39883.237500000003</v>
      </c>
      <c r="I195" s="38">
        <v>-159.53295</v>
      </c>
      <c r="J195" s="36">
        <v>-4.0108330563999997E-2</v>
      </c>
      <c r="K195" s="68">
        <v>-2.4229503514209499E-6</v>
      </c>
    </row>
    <row r="196" spans="2:11" x14ac:dyDescent="0.2">
      <c r="B196" s="64" t="s">
        <v>2887</v>
      </c>
      <c r="C196" s="33" t="s">
        <v>2901</v>
      </c>
      <c r="D196" s="33" t="s">
        <v>2177</v>
      </c>
      <c r="E196" s="33" t="s">
        <v>46</v>
      </c>
      <c r="F196" s="42">
        <v>45237</v>
      </c>
      <c r="G196" s="38">
        <v>146880</v>
      </c>
      <c r="H196" s="38">
        <v>9899.7059000000008</v>
      </c>
      <c r="I196" s="38">
        <v>145.40688</v>
      </c>
      <c r="J196" s="36">
        <v>3.6556881882E-2</v>
      </c>
      <c r="K196" s="68">
        <v>2.2084067961823802E-6</v>
      </c>
    </row>
    <row r="197" spans="2:11" x14ac:dyDescent="0.2">
      <c r="B197" s="64" t="s">
        <v>2887</v>
      </c>
      <c r="C197" s="33" t="s">
        <v>2902</v>
      </c>
      <c r="D197" s="33" t="s">
        <v>2177</v>
      </c>
      <c r="E197" s="33" t="s">
        <v>46</v>
      </c>
      <c r="F197" s="42">
        <v>45237</v>
      </c>
      <c r="G197" s="38">
        <v>-37500</v>
      </c>
      <c r="H197" s="38">
        <v>39883.242700000003</v>
      </c>
      <c r="I197" s="38">
        <v>-149.56216000000001</v>
      </c>
      <c r="J197" s="36">
        <v>-3.7601564774999999E-2</v>
      </c>
      <c r="K197" s="68">
        <v>-2.2715162487202599E-6</v>
      </c>
    </row>
    <row r="198" spans="2:11" x14ac:dyDescent="0.2">
      <c r="B198" s="64" t="s">
        <v>2887</v>
      </c>
      <c r="C198" s="33" t="s">
        <v>2903</v>
      </c>
      <c r="D198" s="33" t="s">
        <v>2177</v>
      </c>
      <c r="E198" s="33" t="s">
        <v>46</v>
      </c>
      <c r="F198" s="42">
        <v>45237</v>
      </c>
      <c r="G198" s="38">
        <v>137700</v>
      </c>
      <c r="H198" s="38">
        <v>9899.7052000000003</v>
      </c>
      <c r="I198" s="38">
        <v>136.31894</v>
      </c>
      <c r="J198" s="36">
        <v>3.4272074249999999E-2</v>
      </c>
      <c r="K198" s="68">
        <v>2.0703812195432499E-6</v>
      </c>
    </row>
    <row r="199" spans="2:11" x14ac:dyDescent="0.2">
      <c r="B199" s="64" t="s">
        <v>2904</v>
      </c>
      <c r="C199" s="33" t="s">
        <v>2905</v>
      </c>
      <c r="D199" s="33" t="s">
        <v>2177</v>
      </c>
      <c r="E199" s="33" t="s">
        <v>46</v>
      </c>
      <c r="F199" s="42">
        <v>45211</v>
      </c>
      <c r="G199" s="38">
        <v>-50480000</v>
      </c>
      <c r="H199" s="38">
        <v>-395.84809999999999</v>
      </c>
      <c r="I199" s="38">
        <v>1998.2412099999999</v>
      </c>
      <c r="J199" s="36">
        <v>0.50237972154999999</v>
      </c>
      <c r="K199" s="68">
        <v>3.03488354098218E-5</v>
      </c>
    </row>
    <row r="200" spans="2:11" x14ac:dyDescent="0.2">
      <c r="B200" s="64" t="s">
        <v>2906</v>
      </c>
      <c r="C200" s="33" t="s">
        <v>2907</v>
      </c>
      <c r="D200" s="33" t="s">
        <v>2177</v>
      </c>
      <c r="E200" s="33" t="s">
        <v>46</v>
      </c>
      <c r="F200" s="42">
        <v>45211</v>
      </c>
      <c r="G200" s="38">
        <v>-8800000</v>
      </c>
      <c r="H200" s="38">
        <v>-395.84809999999999</v>
      </c>
      <c r="I200" s="38">
        <v>348.34633000000002</v>
      </c>
      <c r="J200" s="36">
        <v>8.7578081860999996E-2</v>
      </c>
      <c r="K200" s="68">
        <v>5.2906052491958498E-6</v>
      </c>
    </row>
    <row r="201" spans="2:11" x14ac:dyDescent="0.2">
      <c r="B201" s="64" t="s">
        <v>2908</v>
      </c>
      <c r="C201" s="33" t="s">
        <v>2909</v>
      </c>
      <c r="D201" s="33" t="s">
        <v>2177</v>
      </c>
      <c r="E201" s="33" t="s">
        <v>46</v>
      </c>
      <c r="F201" s="42">
        <v>45211</v>
      </c>
      <c r="G201" s="38">
        <v>-14400000</v>
      </c>
      <c r="H201" s="38">
        <v>-395.84809999999999</v>
      </c>
      <c r="I201" s="38">
        <v>570.02125999999998</v>
      </c>
      <c r="J201" s="36">
        <v>0.143309586672</v>
      </c>
      <c r="K201" s="68">
        <v>8.65735393368213E-6</v>
      </c>
    </row>
    <row r="202" spans="2:11" x14ac:dyDescent="0.2">
      <c r="B202" s="64" t="s">
        <v>2910</v>
      </c>
      <c r="C202" s="33" t="s">
        <v>2911</v>
      </c>
      <c r="D202" s="33" t="s">
        <v>2177</v>
      </c>
      <c r="E202" s="33" t="s">
        <v>46</v>
      </c>
      <c r="F202" s="42">
        <v>45211</v>
      </c>
      <c r="G202" s="38">
        <v>-10720000</v>
      </c>
      <c r="H202" s="38">
        <v>-395.84809999999999</v>
      </c>
      <c r="I202" s="38">
        <v>424.34915999999998</v>
      </c>
      <c r="J202" s="36">
        <v>0.106686025578</v>
      </c>
      <c r="K202" s="68">
        <v>6.44491903614386E-6</v>
      </c>
    </row>
    <row r="203" spans="2:11" x14ac:dyDescent="0.2">
      <c r="B203" s="64" t="s">
        <v>2912</v>
      </c>
      <c r="C203" s="33" t="s">
        <v>2913</v>
      </c>
      <c r="D203" s="33" t="s">
        <v>2177</v>
      </c>
      <c r="E203" s="33" t="s">
        <v>46</v>
      </c>
      <c r="F203" s="42">
        <v>45211</v>
      </c>
      <c r="G203" s="38">
        <v>-15520000</v>
      </c>
      <c r="H203" s="38">
        <v>-395.84809999999999</v>
      </c>
      <c r="I203" s="38">
        <v>614.35625000000005</v>
      </c>
      <c r="J203" s="36">
        <v>0.15445588864000001</v>
      </c>
      <c r="K203" s="68">
        <v>9.3307037313304796E-6</v>
      </c>
    </row>
    <row r="204" spans="2:11" x14ac:dyDescent="0.2">
      <c r="B204" s="64" t="s">
        <v>2914</v>
      </c>
      <c r="C204" s="33" t="s">
        <v>2915</v>
      </c>
      <c r="D204" s="33" t="s">
        <v>2177</v>
      </c>
      <c r="E204" s="33" t="s">
        <v>46</v>
      </c>
      <c r="F204" s="42">
        <v>45211</v>
      </c>
      <c r="G204" s="38">
        <v>-52900000</v>
      </c>
      <c r="H204" s="38">
        <v>-395.84809999999999</v>
      </c>
      <c r="I204" s="38">
        <v>2094.0364500000001</v>
      </c>
      <c r="J204" s="36">
        <v>0.52646369387400005</v>
      </c>
      <c r="K204" s="68">
        <v>3.1803751841959797E-5</v>
      </c>
    </row>
    <row r="205" spans="2:11" x14ac:dyDescent="0.2">
      <c r="B205" s="64" t="s">
        <v>2916</v>
      </c>
      <c r="C205" s="33" t="s">
        <v>2917</v>
      </c>
      <c r="D205" s="33" t="s">
        <v>2177</v>
      </c>
      <c r="E205" s="33" t="s">
        <v>46</v>
      </c>
      <c r="F205" s="42">
        <v>45211</v>
      </c>
      <c r="G205" s="38">
        <v>-26900000</v>
      </c>
      <c r="H205" s="38">
        <v>-395.84809999999999</v>
      </c>
      <c r="I205" s="38">
        <v>1064.8313900000001</v>
      </c>
      <c r="J205" s="36">
        <v>0.26771027167700001</v>
      </c>
      <c r="K205" s="68">
        <v>1.6172418240899799E-5</v>
      </c>
    </row>
    <row r="206" spans="2:11" x14ac:dyDescent="0.2">
      <c r="B206" s="64" t="s">
        <v>2918</v>
      </c>
      <c r="C206" s="33" t="s">
        <v>2919</v>
      </c>
      <c r="D206" s="33" t="s">
        <v>2177</v>
      </c>
      <c r="E206" s="33" t="s">
        <v>46</v>
      </c>
      <c r="F206" s="42">
        <v>45211</v>
      </c>
      <c r="G206" s="38">
        <v>-2480000</v>
      </c>
      <c r="H206" s="38">
        <v>-395.84809999999999</v>
      </c>
      <c r="I206" s="38">
        <v>98.170330000000007</v>
      </c>
      <c r="J206" s="36">
        <v>2.4681095957E-2</v>
      </c>
      <c r="K206" s="68">
        <v>1.4909887617110501E-6</v>
      </c>
    </row>
    <row r="207" spans="2:11" x14ac:dyDescent="0.2">
      <c r="B207" s="64" t="s">
        <v>2920</v>
      </c>
      <c r="C207" s="33" t="s">
        <v>2921</v>
      </c>
      <c r="D207" s="33" t="s">
        <v>2177</v>
      </c>
      <c r="E207" s="33" t="s">
        <v>46</v>
      </c>
      <c r="F207" s="42">
        <v>45211</v>
      </c>
      <c r="G207" s="38">
        <v>-2365000</v>
      </c>
      <c r="H207" s="38">
        <v>-395.84800000000001</v>
      </c>
      <c r="I207" s="38">
        <v>93.618049999999997</v>
      </c>
      <c r="J207" s="36">
        <v>2.3536602915999998E-2</v>
      </c>
      <c r="K207" s="68">
        <v>1.42184976299156E-6</v>
      </c>
    </row>
    <row r="208" spans="2:11" x14ac:dyDescent="0.2">
      <c r="B208" s="64" t="s">
        <v>2922</v>
      </c>
      <c r="C208" s="33" t="s">
        <v>2923</v>
      </c>
      <c r="D208" s="33" t="s">
        <v>2177</v>
      </c>
      <c r="E208" s="33" t="s">
        <v>46</v>
      </c>
      <c r="F208" s="42">
        <v>45211</v>
      </c>
      <c r="G208" s="38">
        <v>-1105000</v>
      </c>
      <c r="H208" s="38">
        <v>-395.84809999999999</v>
      </c>
      <c r="I208" s="38">
        <v>43.741219999999998</v>
      </c>
      <c r="J208" s="36">
        <v>1.0997021686999999E-2</v>
      </c>
      <c r="K208" s="68">
        <v>6.6433175322453004E-7</v>
      </c>
    </row>
    <row r="209" spans="2:11" x14ac:dyDescent="0.2">
      <c r="B209" s="64" t="s">
        <v>2924</v>
      </c>
      <c r="C209" s="33" t="s">
        <v>2925</v>
      </c>
      <c r="D209" s="33" t="s">
        <v>2177</v>
      </c>
      <c r="E209" s="33" t="s">
        <v>46</v>
      </c>
      <c r="F209" s="42">
        <v>45211</v>
      </c>
      <c r="G209" s="38">
        <v>-120000</v>
      </c>
      <c r="H209" s="38">
        <v>-2746.3208</v>
      </c>
      <c r="I209" s="38">
        <v>32.955849999999998</v>
      </c>
      <c r="J209" s="36">
        <v>8.2854615659999995E-3</v>
      </c>
      <c r="K209" s="68">
        <v>5.0052599377668503E-7</v>
      </c>
    </row>
    <row r="210" spans="2:11" x14ac:dyDescent="0.2">
      <c r="B210" s="64" t="s">
        <v>2926</v>
      </c>
      <c r="C210" s="33" t="s">
        <v>2927</v>
      </c>
      <c r="D210" s="33" t="s">
        <v>2177</v>
      </c>
      <c r="E210" s="33" t="s">
        <v>46</v>
      </c>
      <c r="F210" s="42">
        <v>45211</v>
      </c>
      <c r="G210" s="38">
        <v>-492000</v>
      </c>
      <c r="H210" s="38">
        <v>-2746.3209000000002</v>
      </c>
      <c r="I210" s="38">
        <v>135.11899</v>
      </c>
      <c r="J210" s="36">
        <v>3.3970393680000002E-2</v>
      </c>
      <c r="K210" s="68">
        <v>2.0521566504232798E-6</v>
      </c>
    </row>
    <row r="211" spans="2:11" x14ac:dyDescent="0.2">
      <c r="B211" s="64" t="s">
        <v>2928</v>
      </c>
      <c r="C211" s="33" t="s">
        <v>2929</v>
      </c>
      <c r="D211" s="33" t="s">
        <v>2177</v>
      </c>
      <c r="E211" s="33" t="s">
        <v>46</v>
      </c>
      <c r="F211" s="42">
        <v>45211</v>
      </c>
      <c r="G211" s="38">
        <v>-387000</v>
      </c>
      <c r="H211" s="38">
        <v>-2746.3209000000002</v>
      </c>
      <c r="I211" s="38">
        <v>106.28261999999999</v>
      </c>
      <c r="J211" s="36">
        <v>2.6720614494999999E-2</v>
      </c>
      <c r="K211" s="68">
        <v>1.6141963868839599E-6</v>
      </c>
    </row>
    <row r="212" spans="2:11" x14ac:dyDescent="0.2">
      <c r="B212" s="64" t="s">
        <v>2930</v>
      </c>
      <c r="C212" s="33" t="s">
        <v>2931</v>
      </c>
      <c r="D212" s="33" t="s">
        <v>2177</v>
      </c>
      <c r="E212" s="33" t="s">
        <v>46</v>
      </c>
      <c r="F212" s="42">
        <v>45211</v>
      </c>
      <c r="G212" s="38">
        <v>-72600</v>
      </c>
      <c r="H212" s="38">
        <v>-3036.7548000000002</v>
      </c>
      <c r="I212" s="38">
        <v>22.04684</v>
      </c>
      <c r="J212" s="36">
        <v>5.5428169949999998E-3</v>
      </c>
      <c r="K212" s="68">
        <v>3.3484241798149898E-7</v>
      </c>
    </row>
    <row r="213" spans="2:11" x14ac:dyDescent="0.2">
      <c r="B213" s="64" t="s">
        <v>2932</v>
      </c>
      <c r="C213" s="33" t="s">
        <v>2933</v>
      </c>
      <c r="D213" s="33" t="s">
        <v>2177</v>
      </c>
      <c r="E213" s="33" t="s">
        <v>46</v>
      </c>
      <c r="F213" s="42">
        <v>45223</v>
      </c>
      <c r="G213" s="38">
        <v>-52000000</v>
      </c>
      <c r="H213" s="38">
        <v>-2346.1986999999999</v>
      </c>
      <c r="I213" s="38">
        <v>12200.23324</v>
      </c>
      <c r="J213" s="36">
        <v>3.0672722328469999</v>
      </c>
      <c r="K213" s="68">
        <v>1.8529438200000001E-4</v>
      </c>
    </row>
    <row r="214" spans="2:11" x14ac:dyDescent="0.2">
      <c r="B214" s="64" t="s">
        <v>2934</v>
      </c>
      <c r="C214" s="33" t="s">
        <v>2935</v>
      </c>
      <c r="D214" s="33" t="s">
        <v>2177</v>
      </c>
      <c r="E214" s="33" t="s">
        <v>46</v>
      </c>
      <c r="F214" s="42">
        <v>45266</v>
      </c>
      <c r="G214" s="38">
        <v>-175000</v>
      </c>
      <c r="H214" s="38">
        <v>-696.52229999999997</v>
      </c>
      <c r="I214" s="38">
        <v>12.18914</v>
      </c>
      <c r="J214" s="36">
        <v>3.06448327E-3</v>
      </c>
      <c r="K214" s="68">
        <v>1.8512590061500899E-7</v>
      </c>
    </row>
    <row r="215" spans="2:11" x14ac:dyDescent="0.2">
      <c r="B215" s="64" t="s">
        <v>2934</v>
      </c>
      <c r="C215" s="33" t="s">
        <v>2936</v>
      </c>
      <c r="D215" s="33" t="s">
        <v>2177</v>
      </c>
      <c r="E215" s="33" t="s">
        <v>46</v>
      </c>
      <c r="F215" s="42">
        <v>45266</v>
      </c>
      <c r="G215" s="38">
        <v>-251000</v>
      </c>
      <c r="H215" s="38">
        <v>-696.52229999999997</v>
      </c>
      <c r="I215" s="38">
        <v>17.482710000000001</v>
      </c>
      <c r="J215" s="36">
        <v>4.3953447349999999E-3</v>
      </c>
      <c r="K215" s="68">
        <v>2.65523444142985E-7</v>
      </c>
    </row>
    <row r="216" spans="2:11" x14ac:dyDescent="0.2">
      <c r="B216" s="64" t="s">
        <v>2937</v>
      </c>
      <c r="C216" s="33" t="s">
        <v>2938</v>
      </c>
      <c r="D216" s="33" t="s">
        <v>2177</v>
      </c>
      <c r="E216" s="33" t="s">
        <v>46</v>
      </c>
      <c r="F216" s="42">
        <v>45266</v>
      </c>
      <c r="G216" s="38">
        <v>-36600</v>
      </c>
      <c r="H216" s="38">
        <v>-696.52189999999996</v>
      </c>
      <c r="I216" s="38">
        <v>2.5492699999999999</v>
      </c>
      <c r="J216" s="36">
        <v>6.4091439299999997E-4</v>
      </c>
      <c r="K216" s="68">
        <v>3.87177360060532E-8</v>
      </c>
    </row>
    <row r="217" spans="2:11" x14ac:dyDescent="0.2">
      <c r="B217" s="64" t="s">
        <v>2939</v>
      </c>
      <c r="C217" s="33" t="s">
        <v>2940</v>
      </c>
      <c r="D217" s="33" t="s">
        <v>2177</v>
      </c>
      <c r="E217" s="33" t="s">
        <v>46</v>
      </c>
      <c r="F217" s="42">
        <v>45211</v>
      </c>
      <c r="G217" s="38">
        <v>-6740000</v>
      </c>
      <c r="H217" s="38">
        <v>-395.84809999999999</v>
      </c>
      <c r="I217" s="38">
        <v>266.80162000000001</v>
      </c>
      <c r="J217" s="36">
        <v>6.7076848827000005E-2</v>
      </c>
      <c r="K217" s="68">
        <v>4.0521226426182099E-6</v>
      </c>
    </row>
    <row r="218" spans="2:11" x14ac:dyDescent="0.2">
      <c r="B218" s="63" t="s">
        <v>2941</v>
      </c>
      <c r="C218" s="75" t="s">
        <v>3403</v>
      </c>
      <c r="D218" s="75" t="s">
        <v>3403</v>
      </c>
      <c r="E218" s="75" t="s">
        <v>3403</v>
      </c>
      <c r="F218" s="75" t="s">
        <v>3403</v>
      </c>
      <c r="G218" s="75" t="s">
        <v>3403</v>
      </c>
      <c r="H218" s="75" t="s">
        <v>3403</v>
      </c>
      <c r="I218" s="75" t="s">
        <v>3403</v>
      </c>
      <c r="J218" s="75" t="s">
        <v>3403</v>
      </c>
      <c r="K218" s="76" t="s">
        <v>3403</v>
      </c>
    </row>
    <row r="219" spans="2:11" x14ac:dyDescent="0.2">
      <c r="B219" s="63" t="s">
        <v>2942</v>
      </c>
      <c r="C219" s="75" t="s">
        <v>3403</v>
      </c>
      <c r="D219" s="75" t="s">
        <v>3403</v>
      </c>
      <c r="E219" s="75" t="s">
        <v>3403</v>
      </c>
      <c r="F219" s="75" t="s">
        <v>3403</v>
      </c>
      <c r="G219" s="75" t="s">
        <v>3403</v>
      </c>
      <c r="H219" s="75" t="s">
        <v>3403</v>
      </c>
      <c r="I219" s="37">
        <v>-3496.0065199999999</v>
      </c>
      <c r="J219" s="31">
        <v>-0.87893432147600004</v>
      </c>
      <c r="K219" s="67">
        <v>-5.3096556079505503E-5</v>
      </c>
    </row>
    <row r="220" spans="2:11" x14ac:dyDescent="0.2">
      <c r="B220" s="64" t="s">
        <v>2943</v>
      </c>
      <c r="C220" s="33" t="s">
        <v>2944</v>
      </c>
      <c r="D220" s="33" t="s">
        <v>2177</v>
      </c>
      <c r="E220" s="33" t="s">
        <v>46</v>
      </c>
      <c r="F220" s="42">
        <v>45237</v>
      </c>
      <c r="G220" s="38">
        <v>-5000000</v>
      </c>
      <c r="H220" s="38">
        <v>481.62950000000001</v>
      </c>
      <c r="I220" s="38">
        <v>-240.81475</v>
      </c>
      <c r="J220" s="36">
        <v>-6.0543465145000003E-2</v>
      </c>
      <c r="K220" s="68">
        <v>-3.6574399404000799E-6</v>
      </c>
    </row>
    <row r="221" spans="2:11" x14ac:dyDescent="0.2">
      <c r="B221" s="64" t="s">
        <v>2943</v>
      </c>
      <c r="C221" s="33" t="s">
        <v>2945</v>
      </c>
      <c r="D221" s="33" t="s">
        <v>2177</v>
      </c>
      <c r="E221" s="33" t="s">
        <v>46</v>
      </c>
      <c r="F221" s="42">
        <v>45237</v>
      </c>
      <c r="G221" s="38">
        <v>5000000</v>
      </c>
      <c r="H221" s="38">
        <v>816.44529999999997</v>
      </c>
      <c r="I221" s="38">
        <v>408.22264999999999</v>
      </c>
      <c r="J221" s="36">
        <v>0.102631644373</v>
      </c>
      <c r="K221" s="68">
        <v>6.1999932507704101E-6</v>
      </c>
    </row>
    <row r="222" spans="2:11" x14ac:dyDescent="0.2">
      <c r="B222" s="64" t="s">
        <v>2943</v>
      </c>
      <c r="C222" s="33" t="s">
        <v>2946</v>
      </c>
      <c r="D222" s="33" t="s">
        <v>2177</v>
      </c>
      <c r="E222" s="33" t="s">
        <v>46</v>
      </c>
      <c r="F222" s="42">
        <v>45237</v>
      </c>
      <c r="G222" s="38">
        <v>-15000000</v>
      </c>
      <c r="H222" s="38">
        <v>481.62950000000001</v>
      </c>
      <c r="I222" s="38">
        <v>-722.44425000000001</v>
      </c>
      <c r="J222" s="36">
        <v>-0.18163039543699999</v>
      </c>
      <c r="K222" s="68">
        <v>-1.0972319821200199E-5</v>
      </c>
    </row>
    <row r="223" spans="2:11" x14ac:dyDescent="0.2">
      <c r="B223" s="64" t="s">
        <v>2943</v>
      </c>
      <c r="C223" s="33" t="s">
        <v>2947</v>
      </c>
      <c r="D223" s="33" t="s">
        <v>2177</v>
      </c>
      <c r="E223" s="33" t="s">
        <v>46</v>
      </c>
      <c r="F223" s="42">
        <v>45237</v>
      </c>
      <c r="G223" s="38">
        <v>15000000</v>
      </c>
      <c r="H223" s="38">
        <v>816.44529999999997</v>
      </c>
      <c r="I223" s="38">
        <v>1224.66795</v>
      </c>
      <c r="J223" s="36">
        <v>0.30789493312100003</v>
      </c>
      <c r="K223" s="68">
        <v>1.8599979752311202E-5</v>
      </c>
    </row>
    <row r="224" spans="2:11" x14ac:dyDescent="0.2">
      <c r="B224" s="64" t="s">
        <v>2943</v>
      </c>
      <c r="C224" s="33" t="s">
        <v>2948</v>
      </c>
      <c r="D224" s="33" t="s">
        <v>2177</v>
      </c>
      <c r="E224" s="33" t="s">
        <v>46</v>
      </c>
      <c r="F224" s="42">
        <v>45237</v>
      </c>
      <c r="G224" s="38">
        <v>-20000000</v>
      </c>
      <c r="H224" s="38">
        <v>481.62950000000001</v>
      </c>
      <c r="I224" s="38">
        <v>-963.25900000000001</v>
      </c>
      <c r="J224" s="36">
        <v>-0.24217386058199999</v>
      </c>
      <c r="K224" s="68">
        <v>-1.4629759761600299E-5</v>
      </c>
    </row>
    <row r="225" spans="2:11" x14ac:dyDescent="0.2">
      <c r="B225" s="64" t="s">
        <v>2943</v>
      </c>
      <c r="C225" s="33" t="s">
        <v>2949</v>
      </c>
      <c r="D225" s="33" t="s">
        <v>2177</v>
      </c>
      <c r="E225" s="33" t="s">
        <v>46</v>
      </c>
      <c r="F225" s="42">
        <v>45237</v>
      </c>
      <c r="G225" s="38">
        <v>20000000</v>
      </c>
      <c r="H225" s="38">
        <v>816.44529999999997</v>
      </c>
      <c r="I225" s="38">
        <v>1632.8905999999999</v>
      </c>
      <c r="J225" s="36">
        <v>0.41052657749499999</v>
      </c>
      <c r="K225" s="68">
        <v>2.47999730030816E-5</v>
      </c>
    </row>
    <row r="226" spans="2:11" x14ac:dyDescent="0.2">
      <c r="B226" s="64" t="s">
        <v>2943</v>
      </c>
      <c r="C226" s="33" t="s">
        <v>2950</v>
      </c>
      <c r="D226" s="33" t="s">
        <v>2177</v>
      </c>
      <c r="E226" s="33" t="s">
        <v>46</v>
      </c>
      <c r="F226" s="42">
        <v>45237</v>
      </c>
      <c r="G226" s="38">
        <v>-10000000</v>
      </c>
      <c r="H226" s="38">
        <v>481.62950000000001</v>
      </c>
      <c r="I226" s="38">
        <v>-481.62950000000001</v>
      </c>
      <c r="J226" s="36">
        <v>-0.121086930291</v>
      </c>
      <c r="K226" s="68">
        <v>-7.3148798808001597E-6</v>
      </c>
    </row>
    <row r="227" spans="2:11" x14ac:dyDescent="0.2">
      <c r="B227" s="64" t="s">
        <v>2943</v>
      </c>
      <c r="C227" s="33" t="s">
        <v>2951</v>
      </c>
      <c r="D227" s="33" t="s">
        <v>2177</v>
      </c>
      <c r="E227" s="33" t="s">
        <v>46</v>
      </c>
      <c r="F227" s="42">
        <v>45237</v>
      </c>
      <c r="G227" s="38">
        <v>10000000</v>
      </c>
      <c r="H227" s="38">
        <v>816.44529999999997</v>
      </c>
      <c r="I227" s="38">
        <v>816.44529999999997</v>
      </c>
      <c r="J227" s="36">
        <v>0.20526328874700001</v>
      </c>
      <c r="K227" s="68">
        <v>1.23999865015408E-5</v>
      </c>
    </row>
    <row r="228" spans="2:11" x14ac:dyDescent="0.2">
      <c r="B228" s="64" t="s">
        <v>2952</v>
      </c>
      <c r="C228" s="33" t="s">
        <v>2953</v>
      </c>
      <c r="D228" s="33" t="s">
        <v>2177</v>
      </c>
      <c r="E228" s="33" t="s">
        <v>46</v>
      </c>
      <c r="F228" s="42">
        <v>45237</v>
      </c>
      <c r="G228" s="38">
        <v>-34650000</v>
      </c>
      <c r="H228" s="38">
        <v>111.5587</v>
      </c>
      <c r="I228" s="38">
        <v>-386.55090000000001</v>
      </c>
      <c r="J228" s="36">
        <v>-9.7183129110999994E-2</v>
      </c>
      <c r="K228" s="68">
        <v>-5.8708476148475004E-6</v>
      </c>
    </row>
    <row r="229" spans="2:11" x14ac:dyDescent="0.2">
      <c r="B229" s="64" t="s">
        <v>2952</v>
      </c>
      <c r="C229" s="33" t="s">
        <v>2954</v>
      </c>
      <c r="D229" s="33" t="s">
        <v>2177</v>
      </c>
      <c r="E229" s="33" t="s">
        <v>46</v>
      </c>
      <c r="F229" s="42">
        <v>45237</v>
      </c>
      <c r="G229" s="38">
        <v>34650000</v>
      </c>
      <c r="H229" s="38">
        <v>261.63529999999997</v>
      </c>
      <c r="I229" s="38">
        <v>906.56631000000004</v>
      </c>
      <c r="J229" s="36">
        <v>0.22792069751399999</v>
      </c>
      <c r="K229" s="68">
        <v>1.37687240121924E-5</v>
      </c>
    </row>
    <row r="230" spans="2:11" x14ac:dyDescent="0.2">
      <c r="B230" s="64" t="s">
        <v>2952</v>
      </c>
      <c r="C230" s="33" t="s">
        <v>2955</v>
      </c>
      <c r="D230" s="33" t="s">
        <v>2177</v>
      </c>
      <c r="E230" s="33" t="s">
        <v>46</v>
      </c>
      <c r="F230" s="42">
        <v>45237</v>
      </c>
      <c r="G230" s="38">
        <v>-1400000</v>
      </c>
      <c r="H230" s="38">
        <v>111.5587</v>
      </c>
      <c r="I230" s="38">
        <v>-15.618220000000001</v>
      </c>
      <c r="J230" s="36">
        <v>-3.9265915319999997E-3</v>
      </c>
      <c r="K230" s="68">
        <v>-2.37205991850397E-7</v>
      </c>
    </row>
    <row r="231" spans="2:11" x14ac:dyDescent="0.2">
      <c r="B231" s="64" t="s">
        <v>2952</v>
      </c>
      <c r="C231" s="33" t="s">
        <v>2956</v>
      </c>
      <c r="D231" s="33" t="s">
        <v>2177</v>
      </c>
      <c r="E231" s="33" t="s">
        <v>46</v>
      </c>
      <c r="F231" s="42">
        <v>45237</v>
      </c>
      <c r="G231" s="38">
        <v>1400000</v>
      </c>
      <c r="H231" s="38">
        <v>261.63529999999997</v>
      </c>
      <c r="I231" s="38">
        <v>36.62894</v>
      </c>
      <c r="J231" s="36">
        <v>9.2089166139999994E-3</v>
      </c>
      <c r="K231" s="68">
        <v>5.5631205368657099E-7</v>
      </c>
    </row>
    <row r="232" spans="2:11" x14ac:dyDescent="0.2">
      <c r="B232" s="64" t="s">
        <v>2952</v>
      </c>
      <c r="C232" s="33" t="s">
        <v>2957</v>
      </c>
      <c r="D232" s="33" t="s">
        <v>2177</v>
      </c>
      <c r="E232" s="33" t="s">
        <v>46</v>
      </c>
      <c r="F232" s="42">
        <v>45237</v>
      </c>
      <c r="G232" s="38">
        <v>-3000000</v>
      </c>
      <c r="H232" s="38">
        <v>111.5587</v>
      </c>
      <c r="I232" s="38">
        <v>-33.467610000000001</v>
      </c>
      <c r="J232" s="36">
        <v>-8.4141236340000009E-3</v>
      </c>
      <c r="K232" s="68">
        <v>-5.0829848887467702E-7</v>
      </c>
    </row>
    <row r="233" spans="2:11" x14ac:dyDescent="0.2">
      <c r="B233" s="64" t="s">
        <v>2952</v>
      </c>
      <c r="C233" s="33" t="s">
        <v>2958</v>
      </c>
      <c r="D233" s="33" t="s">
        <v>2177</v>
      </c>
      <c r="E233" s="33" t="s">
        <v>46</v>
      </c>
      <c r="F233" s="42">
        <v>45237</v>
      </c>
      <c r="G233" s="38">
        <v>3000000</v>
      </c>
      <c r="H233" s="38">
        <v>261.63529999999997</v>
      </c>
      <c r="I233" s="38">
        <v>78.490589999999997</v>
      </c>
      <c r="J233" s="36">
        <v>1.9733393822000001E-2</v>
      </c>
      <c r="K233" s="68">
        <v>1.1920973229902499E-6</v>
      </c>
    </row>
    <row r="234" spans="2:11" x14ac:dyDescent="0.2">
      <c r="B234" s="64" t="s">
        <v>2952</v>
      </c>
      <c r="C234" s="33" t="s">
        <v>2959</v>
      </c>
      <c r="D234" s="33" t="s">
        <v>2177</v>
      </c>
      <c r="E234" s="33" t="s">
        <v>46</v>
      </c>
      <c r="F234" s="42">
        <v>45237</v>
      </c>
      <c r="G234" s="38">
        <v>-40000000</v>
      </c>
      <c r="H234" s="38">
        <v>111.5587</v>
      </c>
      <c r="I234" s="38">
        <v>-446.23480000000001</v>
      </c>
      <c r="J234" s="36">
        <v>-0.112188315128</v>
      </c>
      <c r="K234" s="68">
        <v>-6.7773131849956896E-6</v>
      </c>
    </row>
    <row r="235" spans="2:11" x14ac:dyDescent="0.2">
      <c r="B235" s="64" t="s">
        <v>2952</v>
      </c>
      <c r="C235" s="33" t="s">
        <v>2960</v>
      </c>
      <c r="D235" s="33" t="s">
        <v>2177</v>
      </c>
      <c r="E235" s="33" t="s">
        <v>46</v>
      </c>
      <c r="F235" s="42">
        <v>45237</v>
      </c>
      <c r="G235" s="38">
        <v>40000000</v>
      </c>
      <c r="H235" s="38">
        <v>261.63529999999997</v>
      </c>
      <c r="I235" s="38">
        <v>1046.5411999999999</v>
      </c>
      <c r="J235" s="36">
        <v>0.26311191762800001</v>
      </c>
      <c r="K235" s="68">
        <v>1.5894630973203401E-5</v>
      </c>
    </row>
    <row r="236" spans="2:11" x14ac:dyDescent="0.2">
      <c r="B236" s="64" t="s">
        <v>2952</v>
      </c>
      <c r="C236" s="33" t="s">
        <v>2961</v>
      </c>
      <c r="D236" s="33" t="s">
        <v>2177</v>
      </c>
      <c r="E236" s="33" t="s">
        <v>46</v>
      </c>
      <c r="F236" s="42">
        <v>45237</v>
      </c>
      <c r="G236" s="38">
        <v>-11300000</v>
      </c>
      <c r="H236" s="38">
        <v>111.5587</v>
      </c>
      <c r="I236" s="38">
        <v>-126.06133</v>
      </c>
      <c r="J236" s="36">
        <v>-3.1693198771999997E-2</v>
      </c>
      <c r="K236" s="68">
        <v>-1.9145909595735101E-6</v>
      </c>
    </row>
    <row r="237" spans="2:11" x14ac:dyDescent="0.2">
      <c r="B237" s="64" t="s">
        <v>2952</v>
      </c>
      <c r="C237" s="33" t="s">
        <v>2962</v>
      </c>
      <c r="D237" s="33" t="s">
        <v>2177</v>
      </c>
      <c r="E237" s="33" t="s">
        <v>46</v>
      </c>
      <c r="F237" s="42">
        <v>45237</v>
      </c>
      <c r="G237" s="38">
        <v>11300000</v>
      </c>
      <c r="H237" s="38">
        <v>261.63529999999997</v>
      </c>
      <c r="I237" s="38">
        <v>295.64789000000002</v>
      </c>
      <c r="J237" s="36">
        <v>7.4329116981000004E-2</v>
      </c>
      <c r="K237" s="68">
        <v>4.4902332651177296E-6</v>
      </c>
    </row>
    <row r="238" spans="2:11" x14ac:dyDescent="0.2">
      <c r="B238" s="64" t="s">
        <v>2952</v>
      </c>
      <c r="C238" s="33" t="s">
        <v>2963</v>
      </c>
      <c r="D238" s="33" t="s">
        <v>2177</v>
      </c>
      <c r="E238" s="33" t="s">
        <v>46</v>
      </c>
      <c r="F238" s="42">
        <v>45237</v>
      </c>
      <c r="G238" s="38">
        <v>-3800000</v>
      </c>
      <c r="H238" s="38">
        <v>111.5587</v>
      </c>
      <c r="I238" s="38">
        <v>-42.392310000000002</v>
      </c>
      <c r="J238" s="36">
        <v>-1.0657890942E-2</v>
      </c>
      <c r="K238" s="68">
        <v>-6.4384481332568598E-7</v>
      </c>
    </row>
    <row r="239" spans="2:11" x14ac:dyDescent="0.2">
      <c r="B239" s="64" t="s">
        <v>2952</v>
      </c>
      <c r="C239" s="33" t="s">
        <v>2964</v>
      </c>
      <c r="D239" s="33" t="s">
        <v>2177</v>
      </c>
      <c r="E239" s="33" t="s">
        <v>46</v>
      </c>
      <c r="F239" s="42">
        <v>45237</v>
      </c>
      <c r="G239" s="38">
        <v>3800000</v>
      </c>
      <c r="H239" s="38">
        <v>261.63529999999997</v>
      </c>
      <c r="I239" s="38">
        <v>99.421409999999995</v>
      </c>
      <c r="J239" s="36">
        <v>2.4995631168999999E-2</v>
      </c>
      <c r="K239" s="68">
        <v>1.50998988170323E-6</v>
      </c>
    </row>
    <row r="240" spans="2:11" x14ac:dyDescent="0.2">
      <c r="B240" s="64" t="s">
        <v>2952</v>
      </c>
      <c r="C240" s="33" t="s">
        <v>2965</v>
      </c>
      <c r="D240" s="33" t="s">
        <v>2177</v>
      </c>
      <c r="E240" s="33" t="s">
        <v>46</v>
      </c>
      <c r="F240" s="42">
        <v>45237</v>
      </c>
      <c r="G240" s="38">
        <v>-2250000</v>
      </c>
      <c r="H240" s="38">
        <v>111.5587</v>
      </c>
      <c r="I240" s="38">
        <v>-25.100709999999999</v>
      </c>
      <c r="J240" s="36">
        <v>-6.3105933540000001E-3</v>
      </c>
      <c r="K240" s="68">
        <v>-3.8122390462544198E-7</v>
      </c>
    </row>
    <row r="241" spans="2:11" x14ac:dyDescent="0.2">
      <c r="B241" s="64" t="s">
        <v>2952</v>
      </c>
      <c r="C241" s="33" t="s">
        <v>2966</v>
      </c>
      <c r="D241" s="33" t="s">
        <v>2177</v>
      </c>
      <c r="E241" s="33" t="s">
        <v>46</v>
      </c>
      <c r="F241" s="42">
        <v>45237</v>
      </c>
      <c r="G241" s="38">
        <v>2250000</v>
      </c>
      <c r="H241" s="38">
        <v>261.63529999999997</v>
      </c>
      <c r="I241" s="38">
        <v>58.867939999999997</v>
      </c>
      <c r="J241" s="36">
        <v>1.4800044738E-2</v>
      </c>
      <c r="K241" s="68">
        <v>8.9407295427325599E-7</v>
      </c>
    </row>
    <row r="242" spans="2:11" x14ac:dyDescent="0.2">
      <c r="B242" s="64" t="s">
        <v>2952</v>
      </c>
      <c r="C242" s="33" t="s">
        <v>2967</v>
      </c>
      <c r="D242" s="33" t="s">
        <v>2177</v>
      </c>
      <c r="E242" s="33" t="s">
        <v>46</v>
      </c>
      <c r="F242" s="42">
        <v>45237</v>
      </c>
      <c r="G242" s="38">
        <v>-2800000</v>
      </c>
      <c r="H242" s="38">
        <v>111.5587</v>
      </c>
      <c r="I242" s="38">
        <v>-31.236440000000002</v>
      </c>
      <c r="J242" s="36">
        <v>-7.8531830639999994E-3</v>
      </c>
      <c r="K242" s="68">
        <v>-4.7441198370079299E-7</v>
      </c>
    </row>
    <row r="243" spans="2:11" x14ac:dyDescent="0.2">
      <c r="B243" s="64" t="s">
        <v>2952</v>
      </c>
      <c r="C243" s="33" t="s">
        <v>2968</v>
      </c>
      <c r="D243" s="33" t="s">
        <v>2177</v>
      </c>
      <c r="E243" s="33" t="s">
        <v>46</v>
      </c>
      <c r="F243" s="42">
        <v>45237</v>
      </c>
      <c r="G243" s="38">
        <v>2800000</v>
      </c>
      <c r="H243" s="38">
        <v>261.63529999999997</v>
      </c>
      <c r="I243" s="38">
        <v>73.25788</v>
      </c>
      <c r="J243" s="36">
        <v>1.8417833227999999E-2</v>
      </c>
      <c r="K243" s="68">
        <v>1.1126241073731401E-6</v>
      </c>
    </row>
    <row r="244" spans="2:11" x14ac:dyDescent="0.2">
      <c r="B244" s="64" t="s">
        <v>2952</v>
      </c>
      <c r="C244" s="33" t="s">
        <v>2969</v>
      </c>
      <c r="D244" s="33" t="s">
        <v>2177</v>
      </c>
      <c r="E244" s="33" t="s">
        <v>46</v>
      </c>
      <c r="F244" s="42">
        <v>45237</v>
      </c>
      <c r="G244" s="38">
        <v>-450000</v>
      </c>
      <c r="H244" s="38">
        <v>111.55889999999999</v>
      </c>
      <c r="I244" s="38">
        <v>-5.0201500000000001</v>
      </c>
      <c r="J244" s="36">
        <v>-1.2621206819999999E-3</v>
      </c>
      <c r="K244" s="68">
        <v>-7.6244902427278498E-8</v>
      </c>
    </row>
    <row r="245" spans="2:11" x14ac:dyDescent="0.2">
      <c r="B245" s="64" t="s">
        <v>2952</v>
      </c>
      <c r="C245" s="33" t="s">
        <v>2970</v>
      </c>
      <c r="D245" s="33" t="s">
        <v>2177</v>
      </c>
      <c r="E245" s="33" t="s">
        <v>46</v>
      </c>
      <c r="F245" s="42">
        <v>45237</v>
      </c>
      <c r="G245" s="38">
        <v>450000</v>
      </c>
      <c r="H245" s="38">
        <v>261.63529999999997</v>
      </c>
      <c r="I245" s="38">
        <v>11.77359</v>
      </c>
      <c r="J245" s="36">
        <v>2.9600094499999999E-3</v>
      </c>
      <c r="K245" s="68">
        <v>1.78814621230199E-7</v>
      </c>
    </row>
    <row r="246" spans="2:11" x14ac:dyDescent="0.2">
      <c r="B246" s="64" t="s">
        <v>2952</v>
      </c>
      <c r="C246" s="33" t="s">
        <v>2971</v>
      </c>
      <c r="D246" s="33" t="s">
        <v>2177</v>
      </c>
      <c r="E246" s="33" t="s">
        <v>46</v>
      </c>
      <c r="F246" s="42">
        <v>45237</v>
      </c>
      <c r="G246" s="38">
        <v>-200000</v>
      </c>
      <c r="H246" s="38">
        <v>111.5585</v>
      </c>
      <c r="I246" s="38">
        <v>-2.2311700000000001</v>
      </c>
      <c r="J246" s="36">
        <v>-5.6094056900000001E-4</v>
      </c>
      <c r="K246" s="68">
        <v>-3.3886505173883399E-8</v>
      </c>
    </row>
    <row r="247" spans="2:11" x14ac:dyDescent="0.2">
      <c r="B247" s="64" t="s">
        <v>2952</v>
      </c>
      <c r="C247" s="33" t="s">
        <v>2972</v>
      </c>
      <c r="D247" s="33" t="s">
        <v>2177</v>
      </c>
      <c r="E247" s="33" t="s">
        <v>46</v>
      </c>
      <c r="F247" s="42">
        <v>45237</v>
      </c>
      <c r="G247" s="38">
        <v>200000</v>
      </c>
      <c r="H247" s="38">
        <v>261.63549999999998</v>
      </c>
      <c r="I247" s="38">
        <v>5.23271</v>
      </c>
      <c r="J247" s="36">
        <v>1.3155605929999999E-3</v>
      </c>
      <c r="K247" s="68">
        <v>7.9473215617111901E-8</v>
      </c>
    </row>
    <row r="248" spans="2:11" x14ac:dyDescent="0.2">
      <c r="B248" s="64" t="s">
        <v>2952</v>
      </c>
      <c r="C248" s="33" t="s">
        <v>2973</v>
      </c>
      <c r="D248" s="33" t="s">
        <v>2177</v>
      </c>
      <c r="E248" s="33" t="s">
        <v>46</v>
      </c>
      <c r="F248" s="42">
        <v>45237</v>
      </c>
      <c r="G248" s="38">
        <v>-150000</v>
      </c>
      <c r="H248" s="38">
        <v>111.5587</v>
      </c>
      <c r="I248" s="38">
        <v>-1.6733800000000001</v>
      </c>
      <c r="J248" s="36">
        <v>-4.2070605600000001E-4</v>
      </c>
      <c r="K248" s="68">
        <v>-2.5414916849846998E-8</v>
      </c>
    </row>
    <row r="249" spans="2:11" x14ac:dyDescent="0.2">
      <c r="B249" s="64" t="s">
        <v>2952</v>
      </c>
      <c r="C249" s="33" t="s">
        <v>2974</v>
      </c>
      <c r="D249" s="33" t="s">
        <v>2177</v>
      </c>
      <c r="E249" s="33" t="s">
        <v>46</v>
      </c>
      <c r="F249" s="42">
        <v>45237</v>
      </c>
      <c r="G249" s="38">
        <v>150000</v>
      </c>
      <c r="H249" s="38">
        <v>261.63529999999997</v>
      </c>
      <c r="I249" s="38">
        <v>3.9245299999999999</v>
      </c>
      <c r="J249" s="36">
        <v>9.8666981599999991E-4</v>
      </c>
      <c r="K249" s="68">
        <v>5.9604873743399498E-8</v>
      </c>
    </row>
    <row r="250" spans="2:11" x14ac:dyDescent="0.2">
      <c r="B250" s="64" t="s">
        <v>2975</v>
      </c>
      <c r="C250" s="33" t="s">
        <v>2976</v>
      </c>
      <c r="D250" s="33" t="s">
        <v>2177</v>
      </c>
      <c r="E250" s="33" t="s">
        <v>46</v>
      </c>
      <c r="F250" s="42">
        <v>45237</v>
      </c>
      <c r="G250" s="38">
        <v>-1000000</v>
      </c>
      <c r="H250" s="38">
        <v>406.09160000000003</v>
      </c>
      <c r="I250" s="38">
        <v>-40.609160000000003</v>
      </c>
      <c r="J250" s="36">
        <v>-1.0209587506E-2</v>
      </c>
      <c r="K250" s="68">
        <v>-6.1676273455050904E-7</v>
      </c>
    </row>
    <row r="251" spans="2:11" x14ac:dyDescent="0.2">
      <c r="B251" s="64" t="s">
        <v>2975</v>
      </c>
      <c r="C251" s="33" t="s">
        <v>2977</v>
      </c>
      <c r="D251" s="33" t="s">
        <v>2177</v>
      </c>
      <c r="E251" s="33" t="s">
        <v>46</v>
      </c>
      <c r="F251" s="42">
        <v>45237</v>
      </c>
      <c r="G251" s="38">
        <v>1000000</v>
      </c>
      <c r="H251" s="38">
        <v>68.953599999999994</v>
      </c>
      <c r="I251" s="38">
        <v>6.8953600000000002</v>
      </c>
      <c r="J251" s="36">
        <v>1.7335690100000001E-3</v>
      </c>
      <c r="K251" s="68">
        <v>1.04725167654544E-7</v>
      </c>
    </row>
    <row r="252" spans="2:11" x14ac:dyDescent="0.2">
      <c r="B252" s="64" t="s">
        <v>2978</v>
      </c>
      <c r="C252" s="33" t="s">
        <v>2979</v>
      </c>
      <c r="D252" s="33" t="s">
        <v>2177</v>
      </c>
      <c r="E252" s="33" t="s">
        <v>46</v>
      </c>
      <c r="F252" s="42">
        <v>45237</v>
      </c>
      <c r="G252" s="38">
        <v>-5323000</v>
      </c>
      <c r="H252" s="38">
        <v>403.52140000000003</v>
      </c>
      <c r="I252" s="38">
        <v>-214.79444000000001</v>
      </c>
      <c r="J252" s="36">
        <v>-5.4001674281000001E-2</v>
      </c>
      <c r="K252" s="68">
        <v>-3.2622493590275001E-6</v>
      </c>
    </row>
    <row r="253" spans="2:11" x14ac:dyDescent="0.2">
      <c r="B253" s="64" t="s">
        <v>2978</v>
      </c>
      <c r="C253" s="33" t="s">
        <v>2980</v>
      </c>
      <c r="D253" s="33" t="s">
        <v>2177</v>
      </c>
      <c r="E253" s="33" t="s">
        <v>46</v>
      </c>
      <c r="F253" s="42">
        <v>45237</v>
      </c>
      <c r="G253" s="38">
        <v>5323000</v>
      </c>
      <c r="H253" s="38">
        <v>45.746200000000002</v>
      </c>
      <c r="I253" s="38">
        <v>24.3507</v>
      </c>
      <c r="J253" s="36">
        <v>6.122032627E-3</v>
      </c>
      <c r="K253" s="68">
        <v>3.6983292242979398E-7</v>
      </c>
    </row>
    <row r="254" spans="2:11" x14ac:dyDescent="0.2">
      <c r="B254" s="64" t="s">
        <v>2978</v>
      </c>
      <c r="C254" s="33" t="s">
        <v>2981</v>
      </c>
      <c r="D254" s="33" t="s">
        <v>2177</v>
      </c>
      <c r="E254" s="33" t="s">
        <v>46</v>
      </c>
      <c r="F254" s="42">
        <v>45237</v>
      </c>
      <c r="G254" s="38">
        <v>-15650000</v>
      </c>
      <c r="H254" s="38">
        <v>403.52140000000003</v>
      </c>
      <c r="I254" s="38">
        <v>-631.51098999999999</v>
      </c>
      <c r="J254" s="36">
        <v>-0.15876877812500001</v>
      </c>
      <c r="K254" s="68">
        <v>-9.5912460413143096E-6</v>
      </c>
    </row>
    <row r="255" spans="2:11" x14ac:dyDescent="0.2">
      <c r="B255" s="64" t="s">
        <v>2978</v>
      </c>
      <c r="C255" s="33" t="s">
        <v>2982</v>
      </c>
      <c r="D255" s="33" t="s">
        <v>2177</v>
      </c>
      <c r="E255" s="33" t="s">
        <v>46</v>
      </c>
      <c r="F255" s="42">
        <v>45237</v>
      </c>
      <c r="G255" s="38">
        <v>15650000</v>
      </c>
      <c r="H255" s="38">
        <v>45.746200000000002</v>
      </c>
      <c r="I255" s="38">
        <v>71.592799999999997</v>
      </c>
      <c r="J255" s="36">
        <v>1.7999213883E-2</v>
      </c>
      <c r="K255" s="68">
        <v>1.08733524904548E-6</v>
      </c>
    </row>
    <row r="256" spans="2:11" x14ac:dyDescent="0.2">
      <c r="B256" s="64" t="s">
        <v>2978</v>
      </c>
      <c r="C256" s="33" t="s">
        <v>2983</v>
      </c>
      <c r="D256" s="33" t="s">
        <v>2177</v>
      </c>
      <c r="E256" s="33" t="s">
        <v>46</v>
      </c>
      <c r="F256" s="42">
        <v>45237</v>
      </c>
      <c r="G256" s="38">
        <v>-7258000</v>
      </c>
      <c r="H256" s="38">
        <v>403.52140000000003</v>
      </c>
      <c r="I256" s="38">
        <v>-292.87583000000001</v>
      </c>
      <c r="J256" s="36">
        <v>-7.3632190742000003E-2</v>
      </c>
      <c r="K256" s="68">
        <v>-4.4481318449963002E-6</v>
      </c>
    </row>
    <row r="257" spans="2:11" x14ac:dyDescent="0.2">
      <c r="B257" s="64" t="s">
        <v>2978</v>
      </c>
      <c r="C257" s="33" t="s">
        <v>2984</v>
      </c>
      <c r="D257" s="33" t="s">
        <v>2177</v>
      </c>
      <c r="E257" s="33" t="s">
        <v>46</v>
      </c>
      <c r="F257" s="42">
        <v>45237</v>
      </c>
      <c r="G257" s="38">
        <v>7258000</v>
      </c>
      <c r="H257" s="38">
        <v>45.746200000000002</v>
      </c>
      <c r="I257" s="38">
        <v>33.202590000000001</v>
      </c>
      <c r="J257" s="36">
        <v>8.3474947039999994E-3</v>
      </c>
      <c r="K257" s="68">
        <v>5.0427342507353997E-7</v>
      </c>
    </row>
    <row r="258" spans="2:11" x14ac:dyDescent="0.2">
      <c r="B258" s="64" t="s">
        <v>2978</v>
      </c>
      <c r="C258" s="33" t="s">
        <v>2985</v>
      </c>
      <c r="D258" s="33" t="s">
        <v>2177</v>
      </c>
      <c r="E258" s="33" t="s">
        <v>46</v>
      </c>
      <c r="F258" s="42">
        <v>45237</v>
      </c>
      <c r="G258" s="38">
        <v>-14070000</v>
      </c>
      <c r="H258" s="38">
        <v>403.52140000000003</v>
      </c>
      <c r="I258" s="38">
        <v>-567.75460999999996</v>
      </c>
      <c r="J258" s="36">
        <v>-0.14273972604099999</v>
      </c>
      <c r="K258" s="68">
        <v>-8.6229285662953406E-6</v>
      </c>
    </row>
    <row r="259" spans="2:11" x14ac:dyDescent="0.2">
      <c r="B259" s="64" t="s">
        <v>2978</v>
      </c>
      <c r="C259" s="33" t="s">
        <v>2986</v>
      </c>
      <c r="D259" s="33" t="s">
        <v>2177</v>
      </c>
      <c r="E259" s="33" t="s">
        <v>46</v>
      </c>
      <c r="F259" s="42">
        <v>45237</v>
      </c>
      <c r="G259" s="38">
        <v>14070000</v>
      </c>
      <c r="H259" s="38">
        <v>45.746200000000002</v>
      </c>
      <c r="I259" s="38">
        <v>64.364900000000006</v>
      </c>
      <c r="J259" s="36">
        <v>1.6182040674999999E-2</v>
      </c>
      <c r="K259" s="68">
        <v>9.7755953910571103E-7</v>
      </c>
    </row>
    <row r="260" spans="2:11" x14ac:dyDescent="0.2">
      <c r="B260" s="64" t="s">
        <v>2978</v>
      </c>
      <c r="C260" s="33" t="s">
        <v>2987</v>
      </c>
      <c r="D260" s="33" t="s">
        <v>2177</v>
      </c>
      <c r="E260" s="33" t="s">
        <v>46</v>
      </c>
      <c r="F260" s="42">
        <v>45237</v>
      </c>
      <c r="G260" s="38">
        <v>-7699000</v>
      </c>
      <c r="H260" s="38">
        <v>403.52140000000003</v>
      </c>
      <c r="I260" s="38">
        <v>-310.67113000000001</v>
      </c>
      <c r="J260" s="36">
        <v>-7.8106124026000007E-2</v>
      </c>
      <c r="K260" s="68">
        <v>-4.71840283533806E-6</v>
      </c>
    </row>
    <row r="261" spans="2:11" x14ac:dyDescent="0.2">
      <c r="B261" s="64" t="s">
        <v>2978</v>
      </c>
      <c r="C261" s="33" t="s">
        <v>2988</v>
      </c>
      <c r="D261" s="33" t="s">
        <v>2177</v>
      </c>
      <c r="E261" s="33" t="s">
        <v>46</v>
      </c>
      <c r="F261" s="42">
        <v>45237</v>
      </c>
      <c r="G261" s="38">
        <v>7699000</v>
      </c>
      <c r="H261" s="38">
        <v>45.746200000000002</v>
      </c>
      <c r="I261" s="38">
        <v>35.22</v>
      </c>
      <c r="J261" s="36">
        <v>8.8546936689999998E-3</v>
      </c>
      <c r="K261" s="68">
        <v>5.34913391729081E-7</v>
      </c>
    </row>
    <row r="262" spans="2:11" x14ac:dyDescent="0.2">
      <c r="B262" s="64" t="s">
        <v>2989</v>
      </c>
      <c r="C262" s="33" t="s">
        <v>2990</v>
      </c>
      <c r="D262" s="33" t="s">
        <v>2177</v>
      </c>
      <c r="E262" s="33" t="s">
        <v>46</v>
      </c>
      <c r="F262" s="42">
        <v>45237</v>
      </c>
      <c r="G262" s="38">
        <v>-42000000</v>
      </c>
      <c r="H262" s="38">
        <v>403.52140000000003</v>
      </c>
      <c r="I262" s="38">
        <v>-1694.78988</v>
      </c>
      <c r="J262" s="36">
        <v>-0.42608873430299998</v>
      </c>
      <c r="K262" s="68">
        <v>-2.57400852634561E-5</v>
      </c>
    </row>
    <row r="263" spans="2:11" x14ac:dyDescent="0.2">
      <c r="B263" s="64" t="s">
        <v>2989</v>
      </c>
      <c r="C263" s="33" t="s">
        <v>2991</v>
      </c>
      <c r="D263" s="33" t="s">
        <v>2177</v>
      </c>
      <c r="E263" s="33" t="s">
        <v>46</v>
      </c>
      <c r="F263" s="42">
        <v>45237</v>
      </c>
      <c r="G263" s="38">
        <v>42000000</v>
      </c>
      <c r="H263" s="38">
        <v>71.644800000000004</v>
      </c>
      <c r="I263" s="38">
        <v>300.90816000000001</v>
      </c>
      <c r="J263" s="36">
        <v>7.5651606460999998E-2</v>
      </c>
      <c r="K263" s="68">
        <v>4.5701250557795901E-6</v>
      </c>
    </row>
    <row r="264" spans="2:11" x14ac:dyDescent="0.2">
      <c r="B264" s="64" t="s">
        <v>2992</v>
      </c>
      <c r="C264" s="33" t="s">
        <v>2993</v>
      </c>
      <c r="D264" s="33" t="s">
        <v>2177</v>
      </c>
      <c r="E264" s="33" t="s">
        <v>46</v>
      </c>
      <c r="F264" s="42">
        <v>45237</v>
      </c>
      <c r="G264" s="38">
        <v>-12500000</v>
      </c>
      <c r="H264" s="38">
        <v>403.52140000000003</v>
      </c>
      <c r="I264" s="38">
        <v>-504.40174999999999</v>
      </c>
      <c r="J264" s="36">
        <v>-0.12681212330399999</v>
      </c>
      <c r="K264" s="68">
        <v>-7.66073966174288E-6</v>
      </c>
    </row>
    <row r="265" spans="2:11" x14ac:dyDescent="0.2">
      <c r="B265" s="64" t="s">
        <v>2992</v>
      </c>
      <c r="C265" s="33" t="s">
        <v>2994</v>
      </c>
      <c r="D265" s="33" t="s">
        <v>2177</v>
      </c>
      <c r="E265" s="33" t="s">
        <v>46</v>
      </c>
      <c r="F265" s="42">
        <v>45237</v>
      </c>
      <c r="G265" s="38">
        <v>12500000</v>
      </c>
      <c r="H265" s="38">
        <v>75.0334</v>
      </c>
      <c r="I265" s="38">
        <v>93.791749999999993</v>
      </c>
      <c r="J265" s="36">
        <v>2.3580272998000001E-2</v>
      </c>
      <c r="K265" s="68">
        <v>1.4244878792931899E-6</v>
      </c>
    </row>
    <row r="266" spans="2:11" x14ac:dyDescent="0.2">
      <c r="B266" s="64" t="s">
        <v>2992</v>
      </c>
      <c r="C266" s="33" t="s">
        <v>2995</v>
      </c>
      <c r="D266" s="33" t="s">
        <v>2177</v>
      </c>
      <c r="E266" s="33" t="s">
        <v>46</v>
      </c>
      <c r="F266" s="42">
        <v>45237</v>
      </c>
      <c r="G266" s="38">
        <v>-17880000</v>
      </c>
      <c r="H266" s="38">
        <v>403.52140000000003</v>
      </c>
      <c r="I266" s="38">
        <v>-721.49626000000001</v>
      </c>
      <c r="J266" s="36">
        <v>-0.18139206037</v>
      </c>
      <c r="K266" s="68">
        <v>-1.09579219635561E-5</v>
      </c>
    </row>
    <row r="267" spans="2:11" x14ac:dyDescent="0.2">
      <c r="B267" s="64" t="s">
        <v>2992</v>
      </c>
      <c r="C267" s="33" t="s">
        <v>2996</v>
      </c>
      <c r="D267" s="33" t="s">
        <v>2177</v>
      </c>
      <c r="E267" s="33" t="s">
        <v>46</v>
      </c>
      <c r="F267" s="42">
        <v>45237</v>
      </c>
      <c r="G267" s="38">
        <v>17880000</v>
      </c>
      <c r="H267" s="38">
        <v>75.0334</v>
      </c>
      <c r="I267" s="38">
        <v>134.15971999999999</v>
      </c>
      <c r="J267" s="36">
        <v>3.3729222698000001E-2</v>
      </c>
      <c r="K267" s="68">
        <v>2.0375874746911902E-6</v>
      </c>
    </row>
    <row r="268" spans="2:11" x14ac:dyDescent="0.2">
      <c r="B268" s="64" t="s">
        <v>2992</v>
      </c>
      <c r="C268" s="33" t="s">
        <v>2997</v>
      </c>
      <c r="D268" s="33" t="s">
        <v>2177</v>
      </c>
      <c r="E268" s="33" t="s">
        <v>46</v>
      </c>
      <c r="F268" s="42">
        <v>45237</v>
      </c>
      <c r="G268" s="38">
        <v>-21000000</v>
      </c>
      <c r="H268" s="38">
        <v>403.52140000000003</v>
      </c>
      <c r="I268" s="38">
        <v>-847.39494000000002</v>
      </c>
      <c r="J268" s="36">
        <v>-0.213044367151</v>
      </c>
      <c r="K268" s="68">
        <v>-1.2870042631727999E-5</v>
      </c>
    </row>
    <row r="269" spans="2:11" x14ac:dyDescent="0.2">
      <c r="B269" s="64" t="s">
        <v>2992</v>
      </c>
      <c r="C269" s="33" t="s">
        <v>2998</v>
      </c>
      <c r="D269" s="33" t="s">
        <v>2177</v>
      </c>
      <c r="E269" s="33" t="s">
        <v>46</v>
      </c>
      <c r="F269" s="42">
        <v>45237</v>
      </c>
      <c r="G269" s="38">
        <v>21000000</v>
      </c>
      <c r="H269" s="38">
        <v>75.0334</v>
      </c>
      <c r="I269" s="38">
        <v>157.57014000000001</v>
      </c>
      <c r="J269" s="36">
        <v>3.9614858636999997E-2</v>
      </c>
      <c r="K269" s="68">
        <v>2.3931396372125601E-6</v>
      </c>
    </row>
    <row r="270" spans="2:11" x14ac:dyDescent="0.2">
      <c r="B270" s="64" t="s">
        <v>2992</v>
      </c>
      <c r="C270" s="33" t="s">
        <v>2999</v>
      </c>
      <c r="D270" s="33" t="s">
        <v>2177</v>
      </c>
      <c r="E270" s="33" t="s">
        <v>46</v>
      </c>
      <c r="F270" s="42">
        <v>45237</v>
      </c>
      <c r="G270" s="38">
        <v>-3100000</v>
      </c>
      <c r="H270" s="38">
        <v>403.52140000000003</v>
      </c>
      <c r="I270" s="38">
        <v>-125.09162999999999</v>
      </c>
      <c r="J270" s="36">
        <v>-3.1449405573000001E-2</v>
      </c>
      <c r="K270" s="68">
        <v>-1.8998633753611399E-6</v>
      </c>
    </row>
    <row r="271" spans="2:11" x14ac:dyDescent="0.2">
      <c r="B271" s="64" t="s">
        <v>2992</v>
      </c>
      <c r="C271" s="33" t="s">
        <v>3000</v>
      </c>
      <c r="D271" s="33" t="s">
        <v>2177</v>
      </c>
      <c r="E271" s="33" t="s">
        <v>46</v>
      </c>
      <c r="F271" s="42">
        <v>45237</v>
      </c>
      <c r="G271" s="38">
        <v>3100000</v>
      </c>
      <c r="H271" s="38">
        <v>75.0334</v>
      </c>
      <c r="I271" s="38">
        <v>23.260349999999999</v>
      </c>
      <c r="J271" s="36">
        <v>5.8479066970000002E-3</v>
      </c>
      <c r="K271" s="68">
        <v>3.53272933313616E-7</v>
      </c>
    </row>
    <row r="272" spans="2:11" x14ac:dyDescent="0.2">
      <c r="B272" s="64" t="s">
        <v>2992</v>
      </c>
      <c r="C272" s="33" t="s">
        <v>3001</v>
      </c>
      <c r="D272" s="33" t="s">
        <v>2177</v>
      </c>
      <c r="E272" s="33" t="s">
        <v>46</v>
      </c>
      <c r="F272" s="42">
        <v>45237</v>
      </c>
      <c r="G272" s="38">
        <v>-2320000</v>
      </c>
      <c r="H272" s="38">
        <v>403.5213</v>
      </c>
      <c r="I272" s="38">
        <v>-93.61694</v>
      </c>
      <c r="J272" s="36">
        <v>-2.3536323849999999E-2</v>
      </c>
      <c r="K272" s="68">
        <v>-1.4218329045626899E-6</v>
      </c>
    </row>
    <row r="273" spans="2:11" x14ac:dyDescent="0.2">
      <c r="B273" s="64" t="s">
        <v>2992</v>
      </c>
      <c r="C273" s="33" t="s">
        <v>3002</v>
      </c>
      <c r="D273" s="33" t="s">
        <v>2177</v>
      </c>
      <c r="E273" s="33" t="s">
        <v>46</v>
      </c>
      <c r="F273" s="42">
        <v>45237</v>
      </c>
      <c r="G273" s="38">
        <v>2320000</v>
      </c>
      <c r="H273" s="38">
        <v>75.0334</v>
      </c>
      <c r="I273" s="38">
        <v>17.40775</v>
      </c>
      <c r="J273" s="36">
        <v>4.37649897E-3</v>
      </c>
      <c r="K273" s="68">
        <v>2.6438496862214402E-7</v>
      </c>
    </row>
    <row r="274" spans="2:11" x14ac:dyDescent="0.2">
      <c r="B274" s="64" t="s">
        <v>2992</v>
      </c>
      <c r="C274" s="33" t="s">
        <v>3003</v>
      </c>
      <c r="D274" s="33" t="s">
        <v>2177</v>
      </c>
      <c r="E274" s="33" t="s">
        <v>46</v>
      </c>
      <c r="F274" s="42">
        <v>45237</v>
      </c>
      <c r="G274" s="38">
        <v>-1200000</v>
      </c>
      <c r="H274" s="38">
        <v>403.5213</v>
      </c>
      <c r="I274" s="38">
        <v>-48.422559999999997</v>
      </c>
      <c r="J274" s="36">
        <v>-1.2173961824999999E-2</v>
      </c>
      <c r="K274" s="68">
        <v>-7.3543088602512596E-7</v>
      </c>
    </row>
    <row r="275" spans="2:11" x14ac:dyDescent="0.2">
      <c r="B275" s="64" t="s">
        <v>2992</v>
      </c>
      <c r="C275" s="33" t="s">
        <v>3004</v>
      </c>
      <c r="D275" s="33" t="s">
        <v>2177</v>
      </c>
      <c r="E275" s="33" t="s">
        <v>46</v>
      </c>
      <c r="F275" s="42">
        <v>45237</v>
      </c>
      <c r="G275" s="38">
        <v>1200000</v>
      </c>
      <c r="H275" s="38">
        <v>75.0334</v>
      </c>
      <c r="I275" s="38">
        <v>9.0040099999999992</v>
      </c>
      <c r="J275" s="36">
        <v>2.2637067100000001E-3</v>
      </c>
      <c r="K275" s="68">
        <v>1.36750866787694E-7</v>
      </c>
    </row>
    <row r="276" spans="2:11" x14ac:dyDescent="0.2">
      <c r="B276" s="64" t="s">
        <v>3005</v>
      </c>
      <c r="C276" s="33" t="s">
        <v>3006</v>
      </c>
      <c r="D276" s="33" t="s">
        <v>2177</v>
      </c>
      <c r="E276" s="33" t="s">
        <v>46</v>
      </c>
      <c r="F276" s="42">
        <v>45237</v>
      </c>
      <c r="G276" s="38">
        <v>-9150000</v>
      </c>
      <c r="H276" s="38">
        <v>116.4859</v>
      </c>
      <c r="I276" s="38">
        <v>-106.58459999999999</v>
      </c>
      <c r="J276" s="36">
        <v>-2.6796535574E-2</v>
      </c>
      <c r="K276" s="68">
        <v>-1.6187827908031599E-6</v>
      </c>
    </row>
    <row r="277" spans="2:11" x14ac:dyDescent="0.2">
      <c r="B277" s="64" t="s">
        <v>3005</v>
      </c>
      <c r="C277" s="33" t="s">
        <v>3007</v>
      </c>
      <c r="D277" s="33" t="s">
        <v>2177</v>
      </c>
      <c r="E277" s="33" t="s">
        <v>46</v>
      </c>
      <c r="F277" s="42">
        <v>45237</v>
      </c>
      <c r="G277" s="38">
        <v>9150000</v>
      </c>
      <c r="H277" s="38">
        <v>99.535899999999998</v>
      </c>
      <c r="I277" s="38">
        <v>91.07535</v>
      </c>
      <c r="J277" s="36">
        <v>2.2897340293000001E-2</v>
      </c>
      <c r="K277" s="68">
        <v>1.38323181065909E-6</v>
      </c>
    </row>
    <row r="278" spans="2:11" x14ac:dyDescent="0.2">
      <c r="B278" s="64" t="s">
        <v>3005</v>
      </c>
      <c r="C278" s="33" t="s">
        <v>3008</v>
      </c>
      <c r="D278" s="33" t="s">
        <v>2177</v>
      </c>
      <c r="E278" s="33" t="s">
        <v>46</v>
      </c>
      <c r="F278" s="42">
        <v>45237</v>
      </c>
      <c r="G278" s="38">
        <v>-29000000</v>
      </c>
      <c r="H278" s="38">
        <v>116.4859</v>
      </c>
      <c r="I278" s="38">
        <v>-337.80910999999998</v>
      </c>
      <c r="J278" s="36">
        <v>-8.4928909366999997E-2</v>
      </c>
      <c r="K278" s="68">
        <v>-5.13056833580586E-6</v>
      </c>
    </row>
    <row r="279" spans="2:11" x14ac:dyDescent="0.2">
      <c r="B279" s="64" t="s">
        <v>3005</v>
      </c>
      <c r="C279" s="33" t="s">
        <v>3009</v>
      </c>
      <c r="D279" s="33" t="s">
        <v>2177</v>
      </c>
      <c r="E279" s="33" t="s">
        <v>46</v>
      </c>
      <c r="F279" s="42">
        <v>45237</v>
      </c>
      <c r="G279" s="38">
        <v>29000000</v>
      </c>
      <c r="H279" s="38">
        <v>99.535899999999998</v>
      </c>
      <c r="I279" s="38">
        <v>288.65411</v>
      </c>
      <c r="J279" s="36">
        <v>7.2570804104999997E-2</v>
      </c>
      <c r="K279" s="68">
        <v>4.3840133167699999E-6</v>
      </c>
    </row>
    <row r="280" spans="2:11" x14ac:dyDescent="0.2">
      <c r="B280" s="64" t="s">
        <v>3005</v>
      </c>
      <c r="C280" s="33" t="s">
        <v>3010</v>
      </c>
      <c r="D280" s="33" t="s">
        <v>2177</v>
      </c>
      <c r="E280" s="33" t="s">
        <v>46</v>
      </c>
      <c r="F280" s="42">
        <v>45237</v>
      </c>
      <c r="G280" s="38">
        <v>-8000000</v>
      </c>
      <c r="H280" s="38">
        <v>116.4859</v>
      </c>
      <c r="I280" s="38">
        <v>-93.188720000000004</v>
      </c>
      <c r="J280" s="36">
        <v>-2.3428664653E-2</v>
      </c>
      <c r="K280" s="68">
        <v>-1.41532919608437E-6</v>
      </c>
    </row>
    <row r="281" spans="2:11" x14ac:dyDescent="0.2">
      <c r="B281" s="64" t="s">
        <v>3005</v>
      </c>
      <c r="C281" s="33" t="s">
        <v>3011</v>
      </c>
      <c r="D281" s="33" t="s">
        <v>2177</v>
      </c>
      <c r="E281" s="33" t="s">
        <v>46</v>
      </c>
      <c r="F281" s="42">
        <v>45237</v>
      </c>
      <c r="G281" s="38">
        <v>8000000</v>
      </c>
      <c r="H281" s="38">
        <v>99.535899999999998</v>
      </c>
      <c r="I281" s="38">
        <v>79.628720000000001</v>
      </c>
      <c r="J281" s="36">
        <v>2.0019532167E-2</v>
      </c>
      <c r="K281" s="68">
        <v>1.2093829839365499E-6</v>
      </c>
    </row>
    <row r="282" spans="2:11" x14ac:dyDescent="0.2">
      <c r="B282" s="64" t="s">
        <v>3005</v>
      </c>
      <c r="C282" s="33" t="s">
        <v>3012</v>
      </c>
      <c r="D282" s="33" t="s">
        <v>2177</v>
      </c>
      <c r="E282" s="33" t="s">
        <v>46</v>
      </c>
      <c r="F282" s="42">
        <v>45237</v>
      </c>
      <c r="G282" s="38">
        <v>-30000000</v>
      </c>
      <c r="H282" s="38">
        <v>116.4859</v>
      </c>
      <c r="I282" s="38">
        <v>-349.45769999999999</v>
      </c>
      <c r="J282" s="36">
        <v>-8.7857492448999999E-2</v>
      </c>
      <c r="K282" s="68">
        <v>-5.30748448531641E-6</v>
      </c>
    </row>
    <row r="283" spans="2:11" x14ac:dyDescent="0.2">
      <c r="B283" s="64" t="s">
        <v>3005</v>
      </c>
      <c r="C283" s="33" t="s">
        <v>3013</v>
      </c>
      <c r="D283" s="33" t="s">
        <v>2177</v>
      </c>
      <c r="E283" s="33" t="s">
        <v>46</v>
      </c>
      <c r="F283" s="42">
        <v>45237</v>
      </c>
      <c r="G283" s="38">
        <v>30000000</v>
      </c>
      <c r="H283" s="38">
        <v>99.535899999999998</v>
      </c>
      <c r="I283" s="38">
        <v>298.60770000000002</v>
      </c>
      <c r="J283" s="36">
        <v>7.5073245625999999E-2</v>
      </c>
      <c r="K283" s="68">
        <v>4.5351861897620696E-6</v>
      </c>
    </row>
    <row r="284" spans="2:11" x14ac:dyDescent="0.2">
      <c r="B284" s="64" t="s">
        <v>3005</v>
      </c>
      <c r="C284" s="33" t="s">
        <v>3014</v>
      </c>
      <c r="D284" s="33" t="s">
        <v>2177</v>
      </c>
      <c r="E284" s="33" t="s">
        <v>46</v>
      </c>
      <c r="F284" s="42">
        <v>45237</v>
      </c>
      <c r="G284" s="38">
        <v>-20000000</v>
      </c>
      <c r="H284" s="38">
        <v>116.4859</v>
      </c>
      <c r="I284" s="38">
        <v>-232.9718</v>
      </c>
      <c r="J284" s="36">
        <v>-5.8571661631999998E-2</v>
      </c>
      <c r="K284" s="68">
        <v>-3.5383229902109398E-6</v>
      </c>
    </row>
    <row r="285" spans="2:11" x14ac:dyDescent="0.2">
      <c r="B285" s="64" t="s">
        <v>3005</v>
      </c>
      <c r="C285" s="33" t="s">
        <v>3015</v>
      </c>
      <c r="D285" s="33" t="s">
        <v>2177</v>
      </c>
      <c r="E285" s="33" t="s">
        <v>46</v>
      </c>
      <c r="F285" s="42">
        <v>45237</v>
      </c>
      <c r="G285" s="38">
        <v>20000000</v>
      </c>
      <c r="H285" s="38">
        <v>99.535899999999998</v>
      </c>
      <c r="I285" s="38">
        <v>199.0718</v>
      </c>
      <c r="J285" s="36">
        <v>5.0048830417E-2</v>
      </c>
      <c r="K285" s="68">
        <v>3.0234574598413802E-6</v>
      </c>
    </row>
    <row r="286" spans="2:11" x14ac:dyDescent="0.2">
      <c r="B286" s="64" t="s">
        <v>3005</v>
      </c>
      <c r="C286" s="33" t="s">
        <v>3016</v>
      </c>
      <c r="D286" s="33" t="s">
        <v>2177</v>
      </c>
      <c r="E286" s="33" t="s">
        <v>46</v>
      </c>
      <c r="F286" s="42">
        <v>45237</v>
      </c>
      <c r="G286" s="38">
        <v>-1700000</v>
      </c>
      <c r="H286" s="38">
        <v>116.4859</v>
      </c>
      <c r="I286" s="38">
        <v>-19.802600000000002</v>
      </c>
      <c r="J286" s="36">
        <v>-4.9785904840000004E-3</v>
      </c>
      <c r="K286" s="68">
        <v>-3.0075740860460801E-7</v>
      </c>
    </row>
    <row r="287" spans="2:11" x14ac:dyDescent="0.2">
      <c r="B287" s="64" t="s">
        <v>3005</v>
      </c>
      <c r="C287" s="33" t="s">
        <v>3017</v>
      </c>
      <c r="D287" s="33" t="s">
        <v>2177</v>
      </c>
      <c r="E287" s="33" t="s">
        <v>46</v>
      </c>
      <c r="F287" s="42">
        <v>45237</v>
      </c>
      <c r="G287" s="38">
        <v>1700000</v>
      </c>
      <c r="H287" s="38">
        <v>99.535899999999998</v>
      </c>
      <c r="I287" s="38">
        <v>16.921099999999999</v>
      </c>
      <c r="J287" s="36">
        <v>4.2541498310000002E-3</v>
      </c>
      <c r="K287" s="68">
        <v>2.5699383852319603E-7</v>
      </c>
    </row>
    <row r="288" spans="2:11" x14ac:dyDescent="0.2">
      <c r="B288" s="64" t="s">
        <v>3005</v>
      </c>
      <c r="C288" s="33" t="s">
        <v>3018</v>
      </c>
      <c r="D288" s="33" t="s">
        <v>2177</v>
      </c>
      <c r="E288" s="33" t="s">
        <v>46</v>
      </c>
      <c r="F288" s="42">
        <v>45237</v>
      </c>
      <c r="G288" s="38">
        <v>-1500000</v>
      </c>
      <c r="H288" s="38">
        <v>116.4859</v>
      </c>
      <c r="I288" s="38">
        <v>-17.47288</v>
      </c>
      <c r="J288" s="36">
        <v>-4.3928733650000001E-3</v>
      </c>
      <c r="K288" s="68">
        <v>-2.6537414832695198E-7</v>
      </c>
    </row>
    <row r="289" spans="2:11" x14ac:dyDescent="0.2">
      <c r="B289" s="64" t="s">
        <v>3005</v>
      </c>
      <c r="C289" s="33" t="s">
        <v>3019</v>
      </c>
      <c r="D289" s="33" t="s">
        <v>2177</v>
      </c>
      <c r="E289" s="33" t="s">
        <v>46</v>
      </c>
      <c r="F289" s="42">
        <v>45237</v>
      </c>
      <c r="G289" s="38">
        <v>1500000</v>
      </c>
      <c r="H289" s="38">
        <v>99.535899999999998</v>
      </c>
      <c r="I289" s="38">
        <v>14.93038</v>
      </c>
      <c r="J289" s="36">
        <v>3.7536610240000001E-3</v>
      </c>
      <c r="K289" s="68">
        <v>2.2675923354923501E-7</v>
      </c>
    </row>
    <row r="290" spans="2:11" x14ac:dyDescent="0.2">
      <c r="B290" s="64" t="s">
        <v>3005</v>
      </c>
      <c r="C290" s="33" t="s">
        <v>3020</v>
      </c>
      <c r="D290" s="33" t="s">
        <v>2177</v>
      </c>
      <c r="E290" s="33" t="s">
        <v>46</v>
      </c>
      <c r="F290" s="42">
        <v>45237</v>
      </c>
      <c r="G290" s="38">
        <v>-650000</v>
      </c>
      <c r="H290" s="38">
        <v>116.4858</v>
      </c>
      <c r="I290" s="38">
        <v>-7.57158</v>
      </c>
      <c r="J290" s="36">
        <v>-1.9035781229999999E-3</v>
      </c>
      <c r="K290" s="68">
        <v>-1.1499544402464701E-7</v>
      </c>
    </row>
    <row r="291" spans="2:11" x14ac:dyDescent="0.2">
      <c r="B291" s="64" t="s">
        <v>3005</v>
      </c>
      <c r="C291" s="33" t="s">
        <v>3021</v>
      </c>
      <c r="D291" s="33" t="s">
        <v>2177</v>
      </c>
      <c r="E291" s="33" t="s">
        <v>46</v>
      </c>
      <c r="F291" s="42">
        <v>45237</v>
      </c>
      <c r="G291" s="38">
        <v>650000</v>
      </c>
      <c r="H291" s="38">
        <v>99.535799999999995</v>
      </c>
      <c r="I291" s="38">
        <v>6.46983</v>
      </c>
      <c r="J291" s="36">
        <v>1.626586108E-3</v>
      </c>
      <c r="K291" s="68">
        <v>9.8262314287636703E-8</v>
      </c>
    </row>
    <row r="292" spans="2:11" x14ac:dyDescent="0.2">
      <c r="B292" s="64" t="s">
        <v>3022</v>
      </c>
      <c r="C292" s="33" t="s">
        <v>3023</v>
      </c>
      <c r="D292" s="33" t="s">
        <v>2177</v>
      </c>
      <c r="E292" s="33" t="s">
        <v>46</v>
      </c>
      <c r="F292" s="42">
        <v>45237</v>
      </c>
      <c r="G292" s="38">
        <v>-42000000</v>
      </c>
      <c r="H292" s="38">
        <v>403.52140000000003</v>
      </c>
      <c r="I292" s="38">
        <v>-1694.78988</v>
      </c>
      <c r="J292" s="36">
        <v>-0.42608873430299998</v>
      </c>
      <c r="K292" s="68">
        <v>-2.57400852634561E-5</v>
      </c>
    </row>
    <row r="293" spans="2:11" x14ac:dyDescent="0.2">
      <c r="B293" s="64" t="s">
        <v>3022</v>
      </c>
      <c r="C293" s="33" t="s">
        <v>3024</v>
      </c>
      <c r="D293" s="33" t="s">
        <v>2177</v>
      </c>
      <c r="E293" s="33" t="s">
        <v>46</v>
      </c>
      <c r="F293" s="42">
        <v>45237</v>
      </c>
      <c r="G293" s="38">
        <v>42000000</v>
      </c>
      <c r="H293" s="38">
        <v>75.0334</v>
      </c>
      <c r="I293" s="38">
        <v>315.14028000000002</v>
      </c>
      <c r="J293" s="36">
        <v>7.9229717275E-2</v>
      </c>
      <c r="K293" s="68">
        <v>4.78627927442511E-6</v>
      </c>
    </row>
    <row r="294" spans="2:11" x14ac:dyDescent="0.2">
      <c r="B294" s="63" t="s">
        <v>3025</v>
      </c>
      <c r="C294" s="75" t="s">
        <v>3403</v>
      </c>
      <c r="D294" s="75" t="s">
        <v>3403</v>
      </c>
      <c r="E294" s="75" t="s">
        <v>3403</v>
      </c>
      <c r="F294" s="75" t="s">
        <v>3403</v>
      </c>
      <c r="G294" s="75" t="s">
        <v>3403</v>
      </c>
      <c r="H294" s="75" t="s">
        <v>3403</v>
      </c>
      <c r="I294" s="75" t="s">
        <v>3403</v>
      </c>
      <c r="J294" s="75" t="s">
        <v>3403</v>
      </c>
      <c r="K294" s="76" t="s">
        <v>3403</v>
      </c>
    </row>
    <row r="295" spans="2:11" x14ac:dyDescent="0.2">
      <c r="B295" s="63" t="s">
        <v>3026</v>
      </c>
      <c r="C295" s="75" t="s">
        <v>3403</v>
      </c>
      <c r="D295" s="75" t="s">
        <v>3403</v>
      </c>
      <c r="E295" s="75" t="s">
        <v>3403</v>
      </c>
      <c r="F295" s="75" t="s">
        <v>3403</v>
      </c>
      <c r="G295" s="75" t="s">
        <v>3403</v>
      </c>
      <c r="H295" s="75" t="s">
        <v>3403</v>
      </c>
      <c r="I295" s="75" t="s">
        <v>3403</v>
      </c>
      <c r="J295" s="75" t="s">
        <v>3403</v>
      </c>
      <c r="K295" s="76" t="s">
        <v>3403</v>
      </c>
    </row>
    <row r="296" spans="2:11" x14ac:dyDescent="0.2">
      <c r="B296" s="63" t="s">
        <v>3027</v>
      </c>
      <c r="C296" s="75" t="s">
        <v>3403</v>
      </c>
      <c r="D296" s="75" t="s">
        <v>3403</v>
      </c>
      <c r="E296" s="75" t="s">
        <v>3403</v>
      </c>
      <c r="F296" s="75" t="s">
        <v>3403</v>
      </c>
      <c r="G296" s="75" t="s">
        <v>3403</v>
      </c>
      <c r="H296" s="75" t="s">
        <v>3403</v>
      </c>
      <c r="I296" s="75" t="s">
        <v>3403</v>
      </c>
      <c r="J296" s="75" t="s">
        <v>3403</v>
      </c>
      <c r="K296" s="76" t="s">
        <v>3403</v>
      </c>
    </row>
    <row r="297" spans="2:11" x14ac:dyDescent="0.2">
      <c r="B297" s="63" t="s">
        <v>3028</v>
      </c>
      <c r="C297" s="75" t="s">
        <v>3403</v>
      </c>
      <c r="D297" s="75" t="s">
        <v>3403</v>
      </c>
      <c r="E297" s="75" t="s">
        <v>3403</v>
      </c>
      <c r="F297" s="75" t="s">
        <v>3403</v>
      </c>
      <c r="G297" s="75" t="s">
        <v>3403</v>
      </c>
      <c r="H297" s="75" t="s">
        <v>3403</v>
      </c>
      <c r="I297" s="75" t="s">
        <v>3403</v>
      </c>
      <c r="J297" s="75" t="s">
        <v>3403</v>
      </c>
      <c r="K297" s="76" t="s">
        <v>3403</v>
      </c>
    </row>
    <row r="298" spans="2:11" ht="13.5" thickBot="1" x14ac:dyDescent="0.25">
      <c r="B298" s="63" t="s">
        <v>3029</v>
      </c>
      <c r="C298" s="75" t="s">
        <v>3403</v>
      </c>
      <c r="D298" s="75" t="s">
        <v>3403</v>
      </c>
      <c r="E298" s="75" t="s">
        <v>3403</v>
      </c>
      <c r="F298" s="75" t="s">
        <v>3403</v>
      </c>
      <c r="G298" s="75" t="s">
        <v>3403</v>
      </c>
      <c r="H298" s="75" t="s">
        <v>3403</v>
      </c>
      <c r="I298" s="75" t="s">
        <v>3403</v>
      </c>
      <c r="J298" s="75" t="s">
        <v>3403</v>
      </c>
      <c r="K298" s="76" t="s">
        <v>3403</v>
      </c>
    </row>
    <row r="299" spans="2:11" x14ac:dyDescent="0.2">
      <c r="B299" s="70" t="s">
        <v>3030</v>
      </c>
      <c r="C299" s="77" t="s">
        <v>3403</v>
      </c>
      <c r="D299" s="77" t="s">
        <v>3403</v>
      </c>
      <c r="E299" s="77" t="s">
        <v>3403</v>
      </c>
      <c r="F299" s="77" t="s">
        <v>3403</v>
      </c>
      <c r="G299" s="77" t="s">
        <v>3403</v>
      </c>
      <c r="H299" s="77" t="s">
        <v>3403</v>
      </c>
      <c r="I299" s="77" t="s">
        <v>3403</v>
      </c>
      <c r="J299" s="77" t="s">
        <v>3403</v>
      </c>
      <c r="K299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B1:AZ10000"/>
  <sheetViews>
    <sheetView rightToLeft="1" workbookViewId="0">
      <selection activeCell="B7" sqref="B7:Q32"/>
    </sheetView>
  </sheetViews>
  <sheetFormatPr defaultColWidth="9.140625" defaultRowHeight="12.75" customHeight="1" x14ac:dyDescent="0.2"/>
  <cols>
    <col min="1" max="1" width="9.140625" style="26"/>
    <col min="2" max="2" width="48.7109375" style="26" bestFit="1" customWidth="1"/>
    <col min="3" max="3" width="26.28515625" style="26" bestFit="1" customWidth="1"/>
    <col min="4" max="4" width="11" style="26" bestFit="1" customWidth="1"/>
    <col min="5" max="6" width="10.85546875" style="26" customWidth="1"/>
    <col min="7" max="7" width="12.85546875" style="26" bestFit="1" customWidth="1"/>
    <col min="8" max="8" width="10.85546875" style="26" customWidth="1"/>
    <col min="9" max="9" width="13.28515625" style="26" bestFit="1" customWidth="1"/>
    <col min="10" max="10" width="11.7109375" style="26" bestFit="1" customWidth="1"/>
    <col min="11" max="11" width="13.28515625" style="26" bestFit="1" customWidth="1"/>
    <col min="12" max="12" width="12.7109375" style="26" bestFit="1" customWidth="1"/>
    <col min="13" max="14" width="12" style="26" customWidth="1"/>
    <col min="15" max="15" width="21.7109375" style="26" bestFit="1" customWidth="1"/>
    <col min="16" max="16" width="25.28515625" style="26" bestFit="1" customWidth="1"/>
    <col min="17" max="17" width="22.85546875" style="26" bestFit="1" customWidth="1"/>
    <col min="18" max="16384" width="9.140625" style="26"/>
  </cols>
  <sheetData>
    <row r="1" spans="2:17" ht="12.75" customHeight="1" x14ac:dyDescent="0.2">
      <c r="B1" s="25" t="s">
        <v>66</v>
      </c>
      <c r="C1" s="25" t="s">
        <v>1</v>
      </c>
    </row>
    <row r="2" spans="2:17" ht="12.75" customHeight="1" x14ac:dyDescent="0.2">
      <c r="B2" s="25" t="s">
        <v>2</v>
      </c>
      <c r="C2" s="25" t="s">
        <v>3</v>
      </c>
    </row>
    <row r="6" spans="2:17" ht="12.75" customHeight="1" thickBot="1" x14ac:dyDescent="0.25">
      <c r="B6" s="117" t="s">
        <v>3031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  <c r="O6" s="71" t="s">
        <v>3415</v>
      </c>
      <c r="P6" s="71" t="s">
        <v>3416</v>
      </c>
      <c r="Q6" s="71" t="s">
        <v>3417</v>
      </c>
    </row>
    <row r="7" spans="2:17" ht="12.75" customHeight="1" thickBot="1" x14ac:dyDescent="0.25">
      <c r="B7" s="79" t="s">
        <v>3032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  <c r="O7" s="85" t="s">
        <v>3403</v>
      </c>
      <c r="P7" s="85" t="s">
        <v>3403</v>
      </c>
      <c r="Q7" s="85" t="s">
        <v>3403</v>
      </c>
    </row>
    <row r="8" spans="2:17" ht="12.75" customHeight="1" x14ac:dyDescent="0.2">
      <c r="B8" s="62" t="s">
        <v>68</v>
      </c>
      <c r="C8" s="27" t="s">
        <v>69</v>
      </c>
      <c r="D8" s="27" t="s">
        <v>2204</v>
      </c>
      <c r="E8" s="27" t="s">
        <v>71</v>
      </c>
      <c r="F8" s="27" t="s">
        <v>72</v>
      </c>
      <c r="G8" s="27" t="s">
        <v>138</v>
      </c>
      <c r="H8" s="27" t="s">
        <v>139</v>
      </c>
      <c r="I8" s="27" t="s">
        <v>73</v>
      </c>
      <c r="J8" s="27" t="s">
        <v>74</v>
      </c>
      <c r="K8" s="27" t="s">
        <v>326</v>
      </c>
      <c r="L8" s="27" t="s">
        <v>140</v>
      </c>
      <c r="M8" s="27" t="s">
        <v>141</v>
      </c>
      <c r="N8" s="27" t="s">
        <v>6</v>
      </c>
      <c r="O8" s="27" t="s">
        <v>143</v>
      </c>
      <c r="P8" s="27" t="s">
        <v>77</v>
      </c>
      <c r="Q8" s="65" t="s">
        <v>307</v>
      </c>
    </row>
    <row r="9" spans="2:17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28" t="s">
        <v>145</v>
      </c>
      <c r="H9" s="28" t="s">
        <v>146</v>
      </c>
      <c r="I9" s="86" t="s">
        <v>3403</v>
      </c>
      <c r="J9" s="28" t="s">
        <v>9</v>
      </c>
      <c r="K9" s="28" t="s">
        <v>9</v>
      </c>
      <c r="L9" s="28" t="s">
        <v>147</v>
      </c>
      <c r="M9" s="28" t="s">
        <v>148</v>
      </c>
      <c r="N9" s="28" t="s">
        <v>8</v>
      </c>
      <c r="O9" s="28" t="s">
        <v>9</v>
      </c>
      <c r="P9" s="28" t="s">
        <v>9</v>
      </c>
      <c r="Q9" s="66" t="s">
        <v>9</v>
      </c>
    </row>
    <row r="10" spans="2:17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28" t="s">
        <v>151</v>
      </c>
      <c r="P10" s="28" t="s">
        <v>152</v>
      </c>
      <c r="Q10" s="66" t="s">
        <v>153</v>
      </c>
    </row>
    <row r="11" spans="2:17" ht="12.75" customHeight="1" x14ac:dyDescent="0.2">
      <c r="B11" s="63" t="s">
        <v>3033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44">
        <v>1.71</v>
      </c>
      <c r="I11" s="75" t="s">
        <v>3403</v>
      </c>
      <c r="J11" s="75" t="s">
        <v>3403</v>
      </c>
      <c r="K11" s="75" t="s">
        <v>3403</v>
      </c>
      <c r="L11" s="75" t="s">
        <v>3403</v>
      </c>
      <c r="M11" s="75" t="s">
        <v>3403</v>
      </c>
      <c r="N11" s="37">
        <v>36973.637990000003</v>
      </c>
      <c r="O11" s="75" t="s">
        <v>3403</v>
      </c>
      <c r="P11" s="31">
        <v>1</v>
      </c>
      <c r="Q11" s="67">
        <v>5.6154724800000001E-4</v>
      </c>
    </row>
    <row r="12" spans="2:17" ht="12.75" customHeight="1" x14ac:dyDescent="0.2">
      <c r="B12" s="63" t="s">
        <v>3034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75" t="s">
        <v>3403</v>
      </c>
      <c r="J12" s="75" t="s">
        <v>3403</v>
      </c>
      <c r="K12" s="75" t="s">
        <v>3403</v>
      </c>
      <c r="L12" s="75" t="s">
        <v>3403</v>
      </c>
      <c r="M12" s="75" t="s">
        <v>3403</v>
      </c>
      <c r="N12" s="75" t="s">
        <v>3403</v>
      </c>
      <c r="O12" s="75" t="s">
        <v>3403</v>
      </c>
      <c r="P12" s="75" t="s">
        <v>3403</v>
      </c>
      <c r="Q12" s="76" t="s">
        <v>3403</v>
      </c>
    </row>
    <row r="13" spans="2:17" ht="12.75" customHeight="1" x14ac:dyDescent="0.2">
      <c r="B13" s="63" t="s">
        <v>3035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75" t="s">
        <v>3403</v>
      </c>
      <c r="K13" s="75" t="s">
        <v>3403</v>
      </c>
      <c r="L13" s="75" t="s">
        <v>3403</v>
      </c>
      <c r="M13" s="75" t="s">
        <v>3403</v>
      </c>
      <c r="N13" s="75" t="s">
        <v>3403</v>
      </c>
      <c r="O13" s="75" t="s">
        <v>3403</v>
      </c>
      <c r="P13" s="31">
        <v>1</v>
      </c>
      <c r="Q13" s="67">
        <v>5.6154724800000001E-4</v>
      </c>
    </row>
    <row r="14" spans="2:17" ht="12.75" customHeight="1" x14ac:dyDescent="0.2">
      <c r="B14" s="63" t="s">
        <v>3036</v>
      </c>
      <c r="C14" s="75" t="s">
        <v>3403</v>
      </c>
      <c r="D14" s="75" t="s">
        <v>3403</v>
      </c>
      <c r="E14" s="75" t="s">
        <v>3403</v>
      </c>
      <c r="F14" s="75" t="s">
        <v>3403</v>
      </c>
      <c r="G14" s="75" t="s">
        <v>3403</v>
      </c>
      <c r="H14" s="44">
        <v>0</v>
      </c>
      <c r="I14" s="75" t="s">
        <v>3403</v>
      </c>
      <c r="J14" s="75" t="s">
        <v>3403</v>
      </c>
      <c r="K14" s="75" t="s">
        <v>3403</v>
      </c>
      <c r="L14" s="75" t="s">
        <v>3403</v>
      </c>
      <c r="M14" s="75" t="s">
        <v>3403</v>
      </c>
      <c r="N14" s="75" t="s">
        <v>3403</v>
      </c>
      <c r="O14" s="75" t="s">
        <v>3403</v>
      </c>
      <c r="P14" s="31">
        <v>1</v>
      </c>
      <c r="Q14" s="67">
        <v>5.6154724800000001E-4</v>
      </c>
    </row>
    <row r="15" spans="2:17" ht="12.75" customHeight="1" x14ac:dyDescent="0.2">
      <c r="B15" s="63" t="s">
        <v>3037</v>
      </c>
      <c r="C15" s="75" t="s">
        <v>3403</v>
      </c>
      <c r="D15" s="75" t="s">
        <v>3403</v>
      </c>
      <c r="E15" s="75" t="s">
        <v>3403</v>
      </c>
      <c r="F15" s="75" t="s">
        <v>3403</v>
      </c>
      <c r="G15" s="75" t="s">
        <v>3403</v>
      </c>
      <c r="H15" s="75" t="s">
        <v>3403</v>
      </c>
      <c r="I15" s="75" t="s">
        <v>3403</v>
      </c>
      <c r="J15" s="75" t="s">
        <v>3403</v>
      </c>
      <c r="K15" s="75" t="s">
        <v>3403</v>
      </c>
      <c r="L15" s="75" t="s">
        <v>3403</v>
      </c>
      <c r="M15" s="75" t="s">
        <v>3403</v>
      </c>
      <c r="N15" s="75" t="s">
        <v>3403</v>
      </c>
      <c r="O15" s="75" t="s">
        <v>3403</v>
      </c>
      <c r="P15" s="75" t="s">
        <v>3403</v>
      </c>
      <c r="Q15" s="76" t="s">
        <v>3403</v>
      </c>
    </row>
    <row r="16" spans="2:17" ht="12.75" customHeight="1" x14ac:dyDescent="0.2">
      <c r="B16" s="63" t="s">
        <v>3038</v>
      </c>
      <c r="C16" s="75" t="s">
        <v>3403</v>
      </c>
      <c r="D16" s="75" t="s">
        <v>3403</v>
      </c>
      <c r="E16" s="75" t="s">
        <v>3403</v>
      </c>
      <c r="F16" s="75" t="s">
        <v>3403</v>
      </c>
      <c r="G16" s="75" t="s">
        <v>3403</v>
      </c>
      <c r="H16" s="44">
        <v>0</v>
      </c>
      <c r="I16" s="75" t="s">
        <v>3403</v>
      </c>
      <c r="J16" s="75" t="s">
        <v>3403</v>
      </c>
      <c r="K16" s="75" t="s">
        <v>3403</v>
      </c>
      <c r="L16" s="75" t="s">
        <v>3403</v>
      </c>
      <c r="M16" s="75" t="s">
        <v>3403</v>
      </c>
      <c r="N16" s="75" t="s">
        <v>3403</v>
      </c>
      <c r="O16" s="75" t="s">
        <v>3403</v>
      </c>
      <c r="P16" s="31">
        <v>1</v>
      </c>
      <c r="Q16" s="67">
        <v>5.6154724800000001E-4</v>
      </c>
    </row>
    <row r="17" spans="2:17" ht="12.75" customHeight="1" x14ac:dyDescent="0.2">
      <c r="B17" s="63" t="s">
        <v>3039</v>
      </c>
      <c r="C17" s="75" t="s">
        <v>3403</v>
      </c>
      <c r="D17" s="75" t="s">
        <v>3403</v>
      </c>
      <c r="E17" s="75" t="s">
        <v>3403</v>
      </c>
      <c r="F17" s="75" t="s">
        <v>3403</v>
      </c>
      <c r="G17" s="75" t="s">
        <v>3403</v>
      </c>
      <c r="H17" s="75" t="s">
        <v>3403</v>
      </c>
      <c r="I17" s="75" t="s">
        <v>3403</v>
      </c>
      <c r="J17" s="75" t="s">
        <v>3403</v>
      </c>
      <c r="K17" s="75" t="s">
        <v>3403</v>
      </c>
      <c r="L17" s="75" t="s">
        <v>3403</v>
      </c>
      <c r="M17" s="75" t="s">
        <v>3403</v>
      </c>
      <c r="N17" s="75" t="s">
        <v>3403</v>
      </c>
      <c r="O17" s="75" t="s">
        <v>3403</v>
      </c>
      <c r="P17" s="75" t="s">
        <v>3403</v>
      </c>
      <c r="Q17" s="76" t="s">
        <v>3403</v>
      </c>
    </row>
    <row r="18" spans="2:17" ht="12.75" customHeight="1" x14ac:dyDescent="0.2">
      <c r="B18" s="63" t="s">
        <v>3040</v>
      </c>
      <c r="C18" s="75" t="s">
        <v>3403</v>
      </c>
      <c r="D18" s="75" t="s">
        <v>3403</v>
      </c>
      <c r="E18" s="75" t="s">
        <v>3403</v>
      </c>
      <c r="F18" s="75" t="s">
        <v>3403</v>
      </c>
      <c r="G18" s="75" t="s">
        <v>3403</v>
      </c>
      <c r="H18" s="75" t="s">
        <v>3403</v>
      </c>
      <c r="I18" s="75" t="s">
        <v>3403</v>
      </c>
      <c r="J18" s="75" t="s">
        <v>3403</v>
      </c>
      <c r="K18" s="75" t="s">
        <v>3403</v>
      </c>
      <c r="L18" s="75" t="s">
        <v>3403</v>
      </c>
      <c r="M18" s="75" t="s">
        <v>3403</v>
      </c>
      <c r="N18" s="75" t="s">
        <v>3403</v>
      </c>
      <c r="O18" s="75" t="s">
        <v>3403</v>
      </c>
      <c r="P18" s="75" t="s">
        <v>3403</v>
      </c>
      <c r="Q18" s="76" t="s">
        <v>3403</v>
      </c>
    </row>
    <row r="19" spans="2:17" ht="12.75" customHeight="1" x14ac:dyDescent="0.2">
      <c r="B19" s="63" t="s">
        <v>3041</v>
      </c>
      <c r="C19" s="75" t="s">
        <v>3403</v>
      </c>
      <c r="D19" s="75" t="s">
        <v>3403</v>
      </c>
      <c r="E19" s="75" t="s">
        <v>3403</v>
      </c>
      <c r="F19" s="75" t="s">
        <v>3403</v>
      </c>
      <c r="G19" s="75" t="s">
        <v>3403</v>
      </c>
      <c r="H19" s="75" t="s">
        <v>3403</v>
      </c>
      <c r="I19" s="75" t="s">
        <v>3403</v>
      </c>
      <c r="J19" s="75" t="s">
        <v>3403</v>
      </c>
      <c r="K19" s="75" t="s">
        <v>3403</v>
      </c>
      <c r="L19" s="75" t="s">
        <v>3403</v>
      </c>
      <c r="M19" s="75" t="s">
        <v>3403</v>
      </c>
      <c r="N19" s="75" t="s">
        <v>3403</v>
      </c>
      <c r="O19" s="75" t="s">
        <v>3403</v>
      </c>
      <c r="P19" s="75" t="s">
        <v>3403</v>
      </c>
      <c r="Q19" s="76" t="s">
        <v>3403</v>
      </c>
    </row>
    <row r="20" spans="2:17" ht="12.75" customHeight="1" x14ac:dyDescent="0.2">
      <c r="B20" s="63" t="s">
        <v>3042</v>
      </c>
      <c r="C20" s="75" t="s">
        <v>3403</v>
      </c>
      <c r="D20" s="75" t="s">
        <v>3403</v>
      </c>
      <c r="E20" s="75" t="s">
        <v>3403</v>
      </c>
      <c r="F20" s="75" t="s">
        <v>3403</v>
      </c>
      <c r="G20" s="75" t="s">
        <v>3403</v>
      </c>
      <c r="H20" s="75" t="s">
        <v>3403</v>
      </c>
      <c r="I20" s="75" t="s">
        <v>3403</v>
      </c>
      <c r="J20" s="75" t="s">
        <v>3403</v>
      </c>
      <c r="K20" s="75" t="s">
        <v>3403</v>
      </c>
      <c r="L20" s="75" t="s">
        <v>3403</v>
      </c>
      <c r="M20" s="75" t="s">
        <v>3403</v>
      </c>
      <c r="N20" s="75" t="s">
        <v>3403</v>
      </c>
      <c r="O20" s="75" t="s">
        <v>3403</v>
      </c>
      <c r="P20" s="75" t="s">
        <v>3403</v>
      </c>
      <c r="Q20" s="76" t="s">
        <v>3403</v>
      </c>
    </row>
    <row r="21" spans="2:17" ht="12.75" customHeight="1" x14ac:dyDescent="0.2">
      <c r="B21" s="63" t="s">
        <v>3043</v>
      </c>
      <c r="C21" s="75" t="s">
        <v>3403</v>
      </c>
      <c r="D21" s="75" t="s">
        <v>3403</v>
      </c>
      <c r="E21" s="75" t="s">
        <v>3403</v>
      </c>
      <c r="F21" s="75" t="s">
        <v>3403</v>
      </c>
      <c r="G21" s="75" t="s">
        <v>3403</v>
      </c>
      <c r="H21" s="75" t="s">
        <v>3403</v>
      </c>
      <c r="I21" s="75" t="s">
        <v>3403</v>
      </c>
      <c r="J21" s="75" t="s">
        <v>3403</v>
      </c>
      <c r="K21" s="75" t="s">
        <v>3403</v>
      </c>
      <c r="L21" s="75" t="s">
        <v>3403</v>
      </c>
      <c r="M21" s="75" t="s">
        <v>3403</v>
      </c>
      <c r="N21" s="75" t="s">
        <v>3403</v>
      </c>
      <c r="O21" s="75" t="s">
        <v>3403</v>
      </c>
      <c r="P21" s="75" t="s">
        <v>3403</v>
      </c>
      <c r="Q21" s="76" t="s">
        <v>3403</v>
      </c>
    </row>
    <row r="22" spans="2:17" ht="12.75" customHeight="1" x14ac:dyDescent="0.2">
      <c r="B22" s="63" t="s">
        <v>3044</v>
      </c>
      <c r="C22" s="75" t="s">
        <v>3403</v>
      </c>
      <c r="D22" s="75" t="s">
        <v>3403</v>
      </c>
      <c r="E22" s="75" t="s">
        <v>3403</v>
      </c>
      <c r="F22" s="75" t="s">
        <v>3403</v>
      </c>
      <c r="G22" s="75" t="s">
        <v>3403</v>
      </c>
      <c r="H22" s="44">
        <v>1.71</v>
      </c>
      <c r="I22" s="75" t="s">
        <v>3403</v>
      </c>
      <c r="J22" s="75" t="s">
        <v>3403</v>
      </c>
      <c r="K22" s="75" t="s">
        <v>3403</v>
      </c>
      <c r="L22" s="75" t="s">
        <v>3403</v>
      </c>
      <c r="M22" s="75" t="s">
        <v>3403</v>
      </c>
      <c r="N22" s="37">
        <v>36973.637990000003</v>
      </c>
      <c r="O22" s="75" t="s">
        <v>3403</v>
      </c>
      <c r="P22" s="31">
        <v>1</v>
      </c>
      <c r="Q22" s="67">
        <v>5.6154724800000001E-4</v>
      </c>
    </row>
    <row r="23" spans="2:17" ht="12.75" customHeight="1" x14ac:dyDescent="0.2">
      <c r="B23" s="63" t="s">
        <v>3045</v>
      </c>
      <c r="C23" s="75" t="s">
        <v>3403</v>
      </c>
      <c r="D23" s="75" t="s">
        <v>3403</v>
      </c>
      <c r="E23" s="75" t="s">
        <v>3403</v>
      </c>
      <c r="F23" s="75" t="s">
        <v>3403</v>
      </c>
      <c r="G23" s="75" t="s">
        <v>3403</v>
      </c>
      <c r="H23" s="44">
        <v>1.71</v>
      </c>
      <c r="I23" s="75" t="s">
        <v>3403</v>
      </c>
      <c r="J23" s="75" t="s">
        <v>3403</v>
      </c>
      <c r="K23" s="75" t="s">
        <v>3403</v>
      </c>
      <c r="L23" s="75" t="s">
        <v>3403</v>
      </c>
      <c r="M23" s="75" t="s">
        <v>3403</v>
      </c>
      <c r="N23" s="37">
        <v>36973.637990000003</v>
      </c>
      <c r="O23" s="75" t="s">
        <v>3403</v>
      </c>
      <c r="P23" s="31">
        <v>1</v>
      </c>
      <c r="Q23" s="67">
        <v>5.6154724800000001E-4</v>
      </c>
    </row>
    <row r="24" spans="2:17" ht="12.75" customHeight="1" x14ac:dyDescent="0.2">
      <c r="B24" s="63" t="s">
        <v>3046</v>
      </c>
      <c r="C24" s="75" t="s">
        <v>3403</v>
      </c>
      <c r="D24" s="75" t="s">
        <v>3403</v>
      </c>
      <c r="E24" s="75" t="s">
        <v>3403</v>
      </c>
      <c r="F24" s="75" t="s">
        <v>3403</v>
      </c>
      <c r="G24" s="75" t="s">
        <v>3403</v>
      </c>
      <c r="H24" s="44">
        <v>0</v>
      </c>
      <c r="I24" s="75" t="s">
        <v>3403</v>
      </c>
      <c r="J24" s="75" t="s">
        <v>3403</v>
      </c>
      <c r="K24" s="75" t="s">
        <v>3403</v>
      </c>
      <c r="L24" s="75" t="s">
        <v>3403</v>
      </c>
      <c r="M24" s="75" t="s">
        <v>3403</v>
      </c>
      <c r="N24" s="37">
        <v>36973.637990000003</v>
      </c>
      <c r="O24" s="75" t="s">
        <v>3403</v>
      </c>
      <c r="P24" s="31">
        <v>1</v>
      </c>
      <c r="Q24" s="67">
        <v>5.6154724800000001E-4</v>
      </c>
    </row>
    <row r="25" spans="2:17" ht="12.75" customHeight="1" x14ac:dyDescent="0.2">
      <c r="B25" s="64" t="s">
        <v>3047</v>
      </c>
      <c r="C25" s="33" t="s">
        <v>3048</v>
      </c>
      <c r="D25" s="41">
        <v>70136</v>
      </c>
      <c r="E25" s="33" t="s">
        <v>318</v>
      </c>
      <c r="F25" s="33" t="s">
        <v>319</v>
      </c>
      <c r="G25" s="42">
        <v>44973</v>
      </c>
      <c r="H25" s="39">
        <v>1.71</v>
      </c>
      <c r="I25" s="33" t="s">
        <v>47</v>
      </c>
      <c r="J25" s="36">
        <v>0</v>
      </c>
      <c r="K25" s="36">
        <v>3.2500000000000001E-2</v>
      </c>
      <c r="L25" s="38">
        <v>10000000</v>
      </c>
      <c r="M25" s="38">
        <v>101.94</v>
      </c>
      <c r="N25" s="38">
        <v>36973.637990000003</v>
      </c>
      <c r="O25" s="36">
        <v>0.83333333333299997</v>
      </c>
      <c r="P25" s="36">
        <v>1</v>
      </c>
      <c r="Q25" s="68">
        <v>5.6154724800000001E-4</v>
      </c>
    </row>
    <row r="26" spans="2:17" ht="12.75" customHeight="1" x14ac:dyDescent="0.2">
      <c r="B26" s="63" t="s">
        <v>3049</v>
      </c>
      <c r="C26" s="75" t="s">
        <v>3403</v>
      </c>
      <c r="D26" s="75" t="s">
        <v>3403</v>
      </c>
      <c r="E26" s="75" t="s">
        <v>3403</v>
      </c>
      <c r="F26" s="75" t="s">
        <v>3403</v>
      </c>
      <c r="G26" s="75" t="s">
        <v>3403</v>
      </c>
      <c r="H26" s="75" t="s">
        <v>3403</v>
      </c>
      <c r="I26" s="75" t="s">
        <v>3403</v>
      </c>
      <c r="J26" s="75" t="s">
        <v>3403</v>
      </c>
      <c r="K26" s="75" t="s">
        <v>3403</v>
      </c>
      <c r="L26" s="75" t="s">
        <v>3403</v>
      </c>
      <c r="M26" s="75" t="s">
        <v>3403</v>
      </c>
      <c r="N26" s="75" t="s">
        <v>3403</v>
      </c>
      <c r="O26" s="75" t="s">
        <v>3403</v>
      </c>
      <c r="P26" s="75" t="s">
        <v>3403</v>
      </c>
      <c r="Q26" s="76" t="s">
        <v>3403</v>
      </c>
    </row>
    <row r="27" spans="2:17" ht="12.75" customHeight="1" x14ac:dyDescent="0.2">
      <c r="B27" s="63" t="s">
        <v>3050</v>
      </c>
      <c r="C27" s="75" t="s">
        <v>3403</v>
      </c>
      <c r="D27" s="75" t="s">
        <v>3403</v>
      </c>
      <c r="E27" s="75" t="s">
        <v>3403</v>
      </c>
      <c r="F27" s="75" t="s">
        <v>3403</v>
      </c>
      <c r="G27" s="75" t="s">
        <v>3403</v>
      </c>
      <c r="H27" s="44">
        <v>0</v>
      </c>
      <c r="I27" s="75" t="s">
        <v>3403</v>
      </c>
      <c r="J27" s="75" t="s">
        <v>3403</v>
      </c>
      <c r="K27" s="75" t="s">
        <v>3403</v>
      </c>
      <c r="L27" s="75" t="s">
        <v>3403</v>
      </c>
      <c r="M27" s="75" t="s">
        <v>3403</v>
      </c>
      <c r="N27" s="75" t="s">
        <v>3403</v>
      </c>
      <c r="O27" s="75" t="s">
        <v>3403</v>
      </c>
      <c r="P27" s="31">
        <v>1</v>
      </c>
      <c r="Q27" s="67">
        <v>5.6154724800000001E-4</v>
      </c>
    </row>
    <row r="28" spans="2:17" ht="12.75" customHeight="1" x14ac:dyDescent="0.2">
      <c r="B28" s="63" t="s">
        <v>3051</v>
      </c>
      <c r="C28" s="75" t="s">
        <v>3403</v>
      </c>
      <c r="D28" s="75" t="s">
        <v>3403</v>
      </c>
      <c r="E28" s="75" t="s">
        <v>3403</v>
      </c>
      <c r="F28" s="75" t="s">
        <v>3403</v>
      </c>
      <c r="G28" s="75" t="s">
        <v>3403</v>
      </c>
      <c r="H28" s="75" t="s">
        <v>3403</v>
      </c>
      <c r="I28" s="75" t="s">
        <v>3403</v>
      </c>
      <c r="J28" s="75" t="s">
        <v>3403</v>
      </c>
      <c r="K28" s="75" t="s">
        <v>3403</v>
      </c>
      <c r="L28" s="75" t="s">
        <v>3403</v>
      </c>
      <c r="M28" s="75" t="s">
        <v>3403</v>
      </c>
      <c r="N28" s="75" t="s">
        <v>3403</v>
      </c>
      <c r="O28" s="75" t="s">
        <v>3403</v>
      </c>
      <c r="P28" s="75" t="s">
        <v>3403</v>
      </c>
      <c r="Q28" s="76" t="s">
        <v>3403</v>
      </c>
    </row>
    <row r="29" spans="2:17" ht="12.75" customHeight="1" x14ac:dyDescent="0.2">
      <c r="B29" s="63" t="s">
        <v>3052</v>
      </c>
      <c r="C29" s="75" t="s">
        <v>3403</v>
      </c>
      <c r="D29" s="75" t="s">
        <v>3403</v>
      </c>
      <c r="E29" s="75" t="s">
        <v>3403</v>
      </c>
      <c r="F29" s="75" t="s">
        <v>3403</v>
      </c>
      <c r="G29" s="75" t="s">
        <v>3403</v>
      </c>
      <c r="H29" s="75" t="s">
        <v>3403</v>
      </c>
      <c r="I29" s="75" t="s">
        <v>3403</v>
      </c>
      <c r="J29" s="75" t="s">
        <v>3403</v>
      </c>
      <c r="K29" s="75" t="s">
        <v>3403</v>
      </c>
      <c r="L29" s="75" t="s">
        <v>3403</v>
      </c>
      <c r="M29" s="75" t="s">
        <v>3403</v>
      </c>
      <c r="N29" s="75" t="s">
        <v>3403</v>
      </c>
      <c r="O29" s="75" t="s">
        <v>3403</v>
      </c>
      <c r="P29" s="75" t="s">
        <v>3403</v>
      </c>
      <c r="Q29" s="76" t="s">
        <v>3403</v>
      </c>
    </row>
    <row r="30" spans="2:17" ht="12.75" customHeight="1" x14ac:dyDescent="0.2">
      <c r="B30" s="63" t="s">
        <v>3053</v>
      </c>
      <c r="C30" s="75" t="s">
        <v>3403</v>
      </c>
      <c r="D30" s="75" t="s">
        <v>3403</v>
      </c>
      <c r="E30" s="75" t="s">
        <v>3403</v>
      </c>
      <c r="F30" s="75" t="s">
        <v>3403</v>
      </c>
      <c r="G30" s="75" t="s">
        <v>3403</v>
      </c>
      <c r="H30" s="75" t="s">
        <v>3403</v>
      </c>
      <c r="I30" s="75" t="s">
        <v>3403</v>
      </c>
      <c r="J30" s="75" t="s">
        <v>3403</v>
      </c>
      <c r="K30" s="75" t="s">
        <v>3403</v>
      </c>
      <c r="L30" s="75" t="s">
        <v>3403</v>
      </c>
      <c r="M30" s="75" t="s">
        <v>3403</v>
      </c>
      <c r="N30" s="75" t="s">
        <v>3403</v>
      </c>
      <c r="O30" s="75" t="s">
        <v>3403</v>
      </c>
      <c r="P30" s="75" t="s">
        <v>3403</v>
      </c>
      <c r="Q30" s="76" t="s">
        <v>3403</v>
      </c>
    </row>
    <row r="31" spans="2:17" ht="12.75" customHeight="1" thickBot="1" x14ac:dyDescent="0.25">
      <c r="B31" s="63" t="s">
        <v>3054</v>
      </c>
      <c r="C31" s="75" t="s">
        <v>3403</v>
      </c>
      <c r="D31" s="75" t="s">
        <v>3403</v>
      </c>
      <c r="E31" s="75" t="s">
        <v>3403</v>
      </c>
      <c r="F31" s="75" t="s">
        <v>3403</v>
      </c>
      <c r="G31" s="75" t="s">
        <v>3403</v>
      </c>
      <c r="H31" s="75" t="s">
        <v>3403</v>
      </c>
      <c r="I31" s="75" t="s">
        <v>3403</v>
      </c>
      <c r="J31" s="75" t="s">
        <v>3403</v>
      </c>
      <c r="K31" s="75" t="s">
        <v>3403</v>
      </c>
      <c r="L31" s="75" t="s">
        <v>3403</v>
      </c>
      <c r="M31" s="75" t="s">
        <v>3403</v>
      </c>
      <c r="N31" s="75" t="s">
        <v>3403</v>
      </c>
      <c r="O31" s="75" t="s">
        <v>3403</v>
      </c>
      <c r="P31" s="75" t="s">
        <v>3403</v>
      </c>
      <c r="Q31" s="76" t="s">
        <v>3403</v>
      </c>
    </row>
    <row r="32" spans="2:17" ht="12.75" customHeight="1" x14ac:dyDescent="0.2">
      <c r="B32" s="70" t="s">
        <v>3055</v>
      </c>
      <c r="C32" s="77" t="s">
        <v>3403</v>
      </c>
      <c r="D32" s="77" t="s">
        <v>3403</v>
      </c>
      <c r="E32" s="77" t="s">
        <v>3403</v>
      </c>
      <c r="F32" s="77" t="s">
        <v>3403</v>
      </c>
      <c r="G32" s="77" t="s">
        <v>3403</v>
      </c>
      <c r="H32" s="77" t="s">
        <v>3403</v>
      </c>
      <c r="I32" s="77" t="s">
        <v>3403</v>
      </c>
      <c r="J32" s="77" t="s">
        <v>3403</v>
      </c>
      <c r="K32" s="77" t="s">
        <v>3403</v>
      </c>
      <c r="L32" s="77" t="s">
        <v>3403</v>
      </c>
      <c r="M32" s="77" t="s">
        <v>3403</v>
      </c>
      <c r="N32" s="77" t="s">
        <v>3403</v>
      </c>
      <c r="O32" s="77" t="s">
        <v>3403</v>
      </c>
      <c r="P32" s="77" t="s">
        <v>3403</v>
      </c>
      <c r="Q32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B1:AZ10000"/>
  <sheetViews>
    <sheetView rightToLeft="1" workbookViewId="0">
      <pane ySplit="8" topLeftCell="A101" activePane="bottomLeft" state="frozen"/>
      <selection pane="bottomLeft" activeCell="B6" sqref="B6:R132"/>
    </sheetView>
  </sheetViews>
  <sheetFormatPr defaultColWidth="9.140625" defaultRowHeight="12.75" customHeight="1" x14ac:dyDescent="0.2"/>
  <cols>
    <col min="1" max="1" width="9.140625" style="26"/>
    <col min="2" max="2" width="27.28515625" style="26" customWidth="1"/>
    <col min="3" max="3" width="16.7109375" style="26" customWidth="1"/>
    <col min="4" max="4" width="10.140625" style="26" bestFit="1" customWidth="1"/>
    <col min="5" max="5" width="13.5703125" style="26" customWidth="1"/>
    <col min="6" max="6" width="5.5703125" style="26" bestFit="1" customWidth="1"/>
    <col min="7" max="7" width="12.85546875" style="26" bestFit="1" customWidth="1"/>
    <col min="8" max="8" width="10.7109375" style="26" bestFit="1" customWidth="1"/>
    <col min="9" max="9" width="5.7109375" style="26" bestFit="1" customWidth="1"/>
    <col min="10" max="10" width="21.28515625" style="26" customWidth="1"/>
    <col min="11" max="11" width="13.28515625" style="26" bestFit="1" customWidth="1"/>
    <col min="12" max="12" width="18.140625" style="26" bestFit="1" customWidth="1"/>
    <col min="13" max="13" width="13.28515625" style="26" bestFit="1" customWidth="1"/>
    <col min="14" max="14" width="15.42578125" style="26" bestFit="1" customWidth="1"/>
    <col min="15" max="15" width="7" style="26" bestFit="1" customWidth="1"/>
    <col min="16" max="16" width="13.140625" style="26" bestFit="1" customWidth="1"/>
    <col min="17" max="17" width="25.28515625" style="26" bestFit="1" customWidth="1"/>
    <col min="18" max="18" width="22.85546875" style="26" bestFit="1" customWidth="1"/>
    <col min="19" max="16384" width="9.140625" style="26"/>
  </cols>
  <sheetData>
    <row r="1" spans="2:18" ht="12.75" customHeight="1" x14ac:dyDescent="0.2">
      <c r="B1" s="25" t="s">
        <v>66</v>
      </c>
      <c r="C1" s="25" t="s">
        <v>1</v>
      </c>
    </row>
    <row r="2" spans="2:18" ht="12.75" customHeight="1" x14ac:dyDescent="0.2">
      <c r="B2" s="25" t="s">
        <v>2</v>
      </c>
      <c r="C2" s="25" t="s">
        <v>3</v>
      </c>
    </row>
    <row r="6" spans="2:18" ht="12.75" customHeight="1" thickBot="1" x14ac:dyDescent="0.25">
      <c r="B6" s="55" t="s">
        <v>3056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18" ht="12.75" customHeight="1" thickBot="1" x14ac:dyDescent="0.25">
      <c r="B7" s="57" t="s">
        <v>3057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2:18" ht="12.75" customHeight="1" thickBot="1" x14ac:dyDescent="0.25">
      <c r="B8" s="27" t="s">
        <v>68</v>
      </c>
      <c r="C8" s="27" t="s">
        <v>3058</v>
      </c>
      <c r="D8" s="27" t="s">
        <v>69</v>
      </c>
      <c r="E8" s="27" t="s">
        <v>70</v>
      </c>
      <c r="F8" s="27" t="s">
        <v>71</v>
      </c>
      <c r="G8" s="27" t="s">
        <v>138</v>
      </c>
      <c r="H8" s="27" t="s">
        <v>72</v>
      </c>
      <c r="I8" s="27" t="s">
        <v>139</v>
      </c>
      <c r="J8" s="27" t="s">
        <v>3059</v>
      </c>
      <c r="K8" s="27" t="s">
        <v>73</v>
      </c>
      <c r="L8" s="27" t="s">
        <v>3060</v>
      </c>
      <c r="M8" s="27" t="s">
        <v>326</v>
      </c>
      <c r="N8" s="27" t="s">
        <v>140</v>
      </c>
      <c r="O8" s="27" t="s">
        <v>141</v>
      </c>
      <c r="P8" s="27" t="s">
        <v>6</v>
      </c>
      <c r="Q8" s="27" t="s">
        <v>77</v>
      </c>
      <c r="R8" s="27" t="s">
        <v>307</v>
      </c>
    </row>
    <row r="9" spans="2:18" ht="12.75" customHeight="1" thickBot="1" x14ac:dyDescent="0.25">
      <c r="B9" s="86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28" t="s">
        <v>145</v>
      </c>
      <c r="H9" s="86" t="s">
        <v>3403</v>
      </c>
      <c r="I9" s="28" t="s">
        <v>146</v>
      </c>
      <c r="J9" s="86" t="s">
        <v>3403</v>
      </c>
      <c r="K9" s="86" t="s">
        <v>3403</v>
      </c>
      <c r="L9" s="28" t="s">
        <v>9</v>
      </c>
      <c r="M9" s="28" t="s">
        <v>9</v>
      </c>
      <c r="N9" s="28" t="s">
        <v>147</v>
      </c>
      <c r="O9" s="28" t="s">
        <v>148</v>
      </c>
      <c r="P9" s="28" t="s">
        <v>8</v>
      </c>
      <c r="Q9" s="28" t="s">
        <v>9</v>
      </c>
      <c r="R9" s="28" t="s">
        <v>9</v>
      </c>
    </row>
    <row r="10" spans="2:18" ht="12.75" customHeight="1" thickBot="1" x14ac:dyDescent="0.25">
      <c r="B10" s="86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28" t="s">
        <v>151</v>
      </c>
      <c r="P10" s="28" t="s">
        <v>152</v>
      </c>
      <c r="Q10" s="28" t="s">
        <v>153</v>
      </c>
      <c r="R10" s="28" t="s">
        <v>154</v>
      </c>
    </row>
    <row r="11" spans="2:18" ht="12.75" customHeight="1" thickBot="1" x14ac:dyDescent="0.25">
      <c r="B11" s="29" t="s">
        <v>3061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75" t="s">
        <v>3403</v>
      </c>
      <c r="H11" s="75" t="s">
        <v>3403</v>
      </c>
      <c r="I11" s="37">
        <v>1.673655648742</v>
      </c>
      <c r="J11" s="75" t="s">
        <v>3403</v>
      </c>
      <c r="K11" s="75" t="s">
        <v>3403</v>
      </c>
      <c r="L11" s="75" t="s">
        <v>3403</v>
      </c>
      <c r="M11" s="75" t="s">
        <v>3403</v>
      </c>
      <c r="N11" s="75" t="s">
        <v>3403</v>
      </c>
      <c r="O11" s="75" t="s">
        <v>3403</v>
      </c>
      <c r="P11" s="37">
        <v>3864478.0295299999</v>
      </c>
      <c r="Q11" s="31">
        <v>1</v>
      </c>
      <c r="R11" s="31">
        <v>5.8692818001999998E-2</v>
      </c>
    </row>
    <row r="12" spans="2:18" ht="12.75" customHeight="1" thickBot="1" x14ac:dyDescent="0.25">
      <c r="B12" s="29" t="s">
        <v>3062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75" t="s">
        <v>3403</v>
      </c>
      <c r="H12" s="75" t="s">
        <v>3403</v>
      </c>
      <c r="I12" s="37">
        <v>1.420420927196</v>
      </c>
      <c r="J12" s="75" t="s">
        <v>3403</v>
      </c>
      <c r="K12" s="75" t="s">
        <v>3403</v>
      </c>
      <c r="L12" s="75" t="s">
        <v>3403</v>
      </c>
      <c r="M12" s="75" t="s">
        <v>3403</v>
      </c>
      <c r="N12" s="75" t="s">
        <v>3403</v>
      </c>
      <c r="O12" s="75" t="s">
        <v>3403</v>
      </c>
      <c r="P12" s="37">
        <v>2914524.3155299998</v>
      </c>
      <c r="Q12" s="31">
        <v>0.75418317642300003</v>
      </c>
      <c r="R12" s="31">
        <v>4.4265135913999998E-2</v>
      </c>
    </row>
    <row r="13" spans="2:18" ht="12.75" customHeight="1" thickBot="1" x14ac:dyDescent="0.25">
      <c r="B13" s="29" t="s">
        <v>3063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43" t="s">
        <v>26</v>
      </c>
      <c r="J13" s="75" t="s">
        <v>3403</v>
      </c>
      <c r="K13" s="75" t="s">
        <v>3403</v>
      </c>
      <c r="L13" s="75" t="s">
        <v>3403</v>
      </c>
      <c r="M13" s="75" t="s">
        <v>3403</v>
      </c>
      <c r="N13" s="75" t="s">
        <v>3403</v>
      </c>
      <c r="O13" s="75" t="s">
        <v>3403</v>
      </c>
      <c r="P13" s="37">
        <v>1650789.94893</v>
      </c>
      <c r="Q13" s="31">
        <v>0.42717022488299999</v>
      </c>
      <c r="R13" s="31">
        <v>2.5071824265000001E-2</v>
      </c>
    </row>
    <row r="14" spans="2:18" ht="12.75" customHeight="1" thickBot="1" x14ac:dyDescent="0.25">
      <c r="B14" s="32" t="s">
        <v>3288</v>
      </c>
      <c r="C14" s="33" t="s">
        <v>3064</v>
      </c>
      <c r="D14" s="45">
        <v>53089645</v>
      </c>
      <c r="E14" s="91" t="s">
        <v>3403</v>
      </c>
      <c r="F14" s="33" t="s">
        <v>1345</v>
      </c>
      <c r="G14" s="42">
        <v>44404</v>
      </c>
      <c r="H14" s="33" t="s">
        <v>3065</v>
      </c>
      <c r="I14" s="33">
        <v>2.8256648884445728</v>
      </c>
      <c r="J14" s="33" t="s">
        <v>850</v>
      </c>
      <c r="K14" s="33" t="s">
        <v>46</v>
      </c>
      <c r="L14" s="36">
        <v>5.8200000000000002E-2</v>
      </c>
      <c r="M14" s="33">
        <v>5.4984621785954371</v>
      </c>
      <c r="N14" s="38">
        <v>1614415490.3768902</v>
      </c>
      <c r="O14" s="38">
        <v>102.24154913</v>
      </c>
      <c r="P14" s="38">
        <v>1650603.4067199999</v>
      </c>
      <c r="Q14" s="36">
        <f>+P14/P11</f>
        <v>0.42712195388538599</v>
      </c>
      <c r="R14" s="36">
        <f>+P14/'סכום נכסי הקרן'!$C$42</f>
        <v>2.5076400729177523E-2</v>
      </c>
    </row>
    <row r="15" spans="2:18" ht="12.75" customHeight="1" thickBot="1" x14ac:dyDescent="0.25">
      <c r="B15" s="32" t="s">
        <v>3289</v>
      </c>
      <c r="C15" s="33" t="s">
        <v>3064</v>
      </c>
      <c r="D15" s="45">
        <v>11019666</v>
      </c>
      <c r="E15" s="91" t="s">
        <v>3403</v>
      </c>
      <c r="F15" s="33" t="s">
        <v>1345</v>
      </c>
      <c r="G15" s="42">
        <v>44404</v>
      </c>
      <c r="H15" s="33" t="s">
        <v>3065</v>
      </c>
      <c r="I15" s="33">
        <v>0</v>
      </c>
      <c r="J15" s="33" t="s">
        <v>850</v>
      </c>
      <c r="K15" s="33" t="s">
        <v>46</v>
      </c>
      <c r="L15" s="36">
        <v>0</v>
      </c>
      <c r="M15" s="33">
        <v>0</v>
      </c>
      <c r="N15" s="38">
        <v>185541.45</v>
      </c>
      <c r="O15" s="38">
        <v>100.53937274</v>
      </c>
      <c r="P15" s="38">
        <v>186.54221000000001</v>
      </c>
      <c r="Q15" s="36">
        <f>+P15/P11</f>
        <v>4.8270997680555422E-5</v>
      </c>
      <c r="R15" s="36">
        <f>+P15/'סכום נכסי הקרן'!$C$42</f>
        <v>2.8339982771281818E-6</v>
      </c>
    </row>
    <row r="16" spans="2:18" ht="12.75" customHeight="1" thickBot="1" x14ac:dyDescent="0.25">
      <c r="B16" s="29" t="s">
        <v>3066</v>
      </c>
      <c r="C16" s="75" t="s">
        <v>3403</v>
      </c>
      <c r="D16" s="75" t="s">
        <v>3403</v>
      </c>
      <c r="E16" s="75" t="s">
        <v>3403</v>
      </c>
      <c r="F16" s="75" t="s">
        <v>3403</v>
      </c>
      <c r="G16" s="75" t="s">
        <v>3403</v>
      </c>
      <c r="H16" s="75" t="s">
        <v>3403</v>
      </c>
      <c r="I16" s="37">
        <v>3.6294067755569999</v>
      </c>
      <c r="J16" s="75" t="s">
        <v>3403</v>
      </c>
      <c r="K16" s="75" t="s">
        <v>3403</v>
      </c>
      <c r="L16" s="75" t="s">
        <v>3403</v>
      </c>
      <c r="M16" s="75" t="s">
        <v>3403</v>
      </c>
      <c r="N16" s="75" t="s">
        <v>3403</v>
      </c>
      <c r="O16" s="75" t="s">
        <v>3403</v>
      </c>
      <c r="P16" s="37">
        <v>480772.47674000001</v>
      </c>
      <c r="Q16" s="31">
        <v>0.124408127841</v>
      </c>
      <c r="R16" s="31">
        <v>7.3018636050000002E-3</v>
      </c>
    </row>
    <row r="17" spans="2:18" ht="12.75" customHeight="1" thickBot="1" x14ac:dyDescent="0.25">
      <c r="B17" s="32" t="s">
        <v>3353</v>
      </c>
      <c r="C17" s="33" t="s">
        <v>3064</v>
      </c>
      <c r="D17" s="34">
        <v>11020113</v>
      </c>
      <c r="E17" s="91" t="s">
        <v>3403</v>
      </c>
      <c r="F17" s="33" t="s">
        <v>318</v>
      </c>
      <c r="G17" s="42">
        <v>44977</v>
      </c>
      <c r="H17" s="33" t="s">
        <v>319</v>
      </c>
      <c r="I17" s="39">
        <v>1.45</v>
      </c>
      <c r="J17" s="33" t="s">
        <v>2639</v>
      </c>
      <c r="K17" s="33" t="s">
        <v>46</v>
      </c>
      <c r="L17" s="36">
        <v>6.5199999999999994E-2</v>
      </c>
      <c r="M17" s="36">
        <v>6.4500000000000002E-2</v>
      </c>
      <c r="N17" s="38">
        <v>60398520.960000001</v>
      </c>
      <c r="O17" s="38">
        <v>100.74</v>
      </c>
      <c r="P17" s="38">
        <v>60845.470009999997</v>
      </c>
      <c r="Q17" s="36">
        <v>1.5744809400999999E-2</v>
      </c>
      <c r="R17" s="36">
        <v>9.2410723200000002E-4</v>
      </c>
    </row>
    <row r="18" spans="2:18" ht="12.75" customHeight="1" thickBot="1" x14ac:dyDescent="0.25">
      <c r="B18" s="32" t="s">
        <v>3372</v>
      </c>
      <c r="C18" s="33" t="s">
        <v>3064</v>
      </c>
      <c r="D18" s="34">
        <v>11020402</v>
      </c>
      <c r="E18" s="91" t="s">
        <v>3403</v>
      </c>
      <c r="F18" s="33" t="s">
        <v>318</v>
      </c>
      <c r="G18" s="42">
        <v>45102</v>
      </c>
      <c r="H18" s="33" t="s">
        <v>319</v>
      </c>
      <c r="I18" s="39">
        <v>1.45</v>
      </c>
      <c r="J18" s="33" t="s">
        <v>2639</v>
      </c>
      <c r="K18" s="33" t="s">
        <v>46</v>
      </c>
      <c r="L18" s="36">
        <v>6.5199999999999994E-2</v>
      </c>
      <c r="M18" s="36">
        <v>6.2399999999999997E-2</v>
      </c>
      <c r="N18" s="38">
        <v>15322629</v>
      </c>
      <c r="O18" s="38">
        <v>101.03</v>
      </c>
      <c r="P18" s="38">
        <v>15480.452079999999</v>
      </c>
      <c r="Q18" s="36">
        <v>4.0058326009999997E-3</v>
      </c>
      <c r="R18" s="36">
        <v>2.3511360300000001E-4</v>
      </c>
    </row>
    <row r="19" spans="2:18" ht="12.75" customHeight="1" thickBot="1" x14ac:dyDescent="0.25">
      <c r="B19" s="32" t="s">
        <v>3394</v>
      </c>
      <c r="C19" s="33" t="s">
        <v>3064</v>
      </c>
      <c r="D19" s="34">
        <v>11020429</v>
      </c>
      <c r="E19" s="91" t="s">
        <v>3403</v>
      </c>
      <c r="F19" s="33" t="s">
        <v>318</v>
      </c>
      <c r="G19" s="42">
        <v>45257</v>
      </c>
      <c r="H19" s="33" t="s">
        <v>319</v>
      </c>
      <c r="I19" s="39">
        <v>1.42</v>
      </c>
      <c r="J19" s="33" t="s">
        <v>2639</v>
      </c>
      <c r="K19" s="33" t="s">
        <v>46</v>
      </c>
      <c r="L19" s="36">
        <v>6.5199999999999994E-2</v>
      </c>
      <c r="M19" s="36">
        <v>9.0800000000000006E-2</v>
      </c>
      <c r="N19" s="38">
        <v>12957189.99</v>
      </c>
      <c r="O19" s="38">
        <v>100</v>
      </c>
      <c r="P19" s="38">
        <v>12957.189990000001</v>
      </c>
      <c r="Q19" s="36">
        <v>3.3528952390000002E-3</v>
      </c>
      <c r="R19" s="36">
        <v>1.9679087000000001E-4</v>
      </c>
    </row>
    <row r="20" spans="2:18" ht="12.75" customHeight="1" thickBot="1" x14ac:dyDescent="0.25">
      <c r="B20" s="32" t="s">
        <v>3343</v>
      </c>
      <c r="C20" s="33" t="s">
        <v>3064</v>
      </c>
      <c r="D20" s="34">
        <v>11019931</v>
      </c>
      <c r="E20" s="91" t="s">
        <v>3403</v>
      </c>
      <c r="F20" s="33" t="s">
        <v>318</v>
      </c>
      <c r="G20" s="42">
        <v>44896</v>
      </c>
      <c r="H20" s="33" t="s">
        <v>319</v>
      </c>
      <c r="I20" s="39">
        <v>3.92</v>
      </c>
      <c r="J20" s="33" t="s">
        <v>2639</v>
      </c>
      <c r="K20" s="33" t="s">
        <v>46</v>
      </c>
      <c r="L20" s="36">
        <v>3.7999999999999999E-2</v>
      </c>
      <c r="M20" s="36">
        <v>0.1055</v>
      </c>
      <c r="N20" s="38">
        <v>15000000.01</v>
      </c>
      <c r="O20" s="38">
        <v>96.89</v>
      </c>
      <c r="P20" s="38">
        <v>14533.50001</v>
      </c>
      <c r="Q20" s="36">
        <v>3.7607925049999999E-3</v>
      </c>
      <c r="R20" s="36">
        <v>2.2073150999999999E-4</v>
      </c>
    </row>
    <row r="21" spans="2:18" ht="12.75" customHeight="1" thickBot="1" x14ac:dyDescent="0.25">
      <c r="B21" s="32" t="s">
        <v>3292</v>
      </c>
      <c r="C21" s="33" t="s">
        <v>3064</v>
      </c>
      <c r="D21" s="34">
        <v>11019227</v>
      </c>
      <c r="E21" s="91" t="s">
        <v>3403</v>
      </c>
      <c r="F21" s="33" t="s">
        <v>318</v>
      </c>
      <c r="G21" s="42">
        <v>44434</v>
      </c>
      <c r="H21" s="33" t="s">
        <v>319</v>
      </c>
      <c r="I21" s="39">
        <v>5.42</v>
      </c>
      <c r="J21" s="33" t="s">
        <v>2639</v>
      </c>
      <c r="K21" s="33" t="s">
        <v>46</v>
      </c>
      <c r="L21" s="36">
        <v>3.7999999999999999E-2</v>
      </c>
      <c r="M21" s="36">
        <v>7.7600000000000002E-2</v>
      </c>
      <c r="N21" s="38">
        <v>156819600.00999999</v>
      </c>
      <c r="O21" s="38">
        <v>89.09</v>
      </c>
      <c r="P21" s="38">
        <v>139710.58165000001</v>
      </c>
      <c r="Q21" s="36">
        <v>3.6152510269000002E-2</v>
      </c>
      <c r="R21" s="36">
        <v>2.121892705E-3</v>
      </c>
    </row>
    <row r="22" spans="2:18" ht="13.5" thickBot="1" x14ac:dyDescent="0.25">
      <c r="B22" s="32" t="s">
        <v>3293</v>
      </c>
      <c r="C22" s="33" t="s">
        <v>3064</v>
      </c>
      <c r="D22" s="34">
        <v>11019271</v>
      </c>
      <c r="E22" s="91" t="s">
        <v>3403</v>
      </c>
      <c r="F22" s="33" t="s">
        <v>318</v>
      </c>
      <c r="G22" s="42">
        <v>44483</v>
      </c>
      <c r="H22" s="33" t="s">
        <v>319</v>
      </c>
      <c r="I22" s="39">
        <v>5.42</v>
      </c>
      <c r="J22" s="33" t="s">
        <v>2639</v>
      </c>
      <c r="K22" s="33" t="s">
        <v>46</v>
      </c>
      <c r="L22" s="36">
        <v>3.7999999999999999E-2</v>
      </c>
      <c r="M22" s="36">
        <v>7.6799999999999993E-2</v>
      </c>
      <c r="N22" s="38">
        <v>5616702</v>
      </c>
      <c r="O22" s="38">
        <v>89.43</v>
      </c>
      <c r="P22" s="38">
        <v>5023.0165900000002</v>
      </c>
      <c r="Q22" s="36">
        <v>1.2997917309999999E-3</v>
      </c>
      <c r="R22" s="36">
        <v>7.6288439547653197E-5</v>
      </c>
    </row>
    <row r="23" spans="2:18" ht="13.5" thickBot="1" x14ac:dyDescent="0.25">
      <c r="B23" s="32" t="s">
        <v>3294</v>
      </c>
      <c r="C23" s="33" t="s">
        <v>3064</v>
      </c>
      <c r="D23" s="34">
        <v>11019269</v>
      </c>
      <c r="E23" s="91" t="s">
        <v>3403</v>
      </c>
      <c r="F23" s="33" t="s">
        <v>318</v>
      </c>
      <c r="G23" s="42">
        <v>44482</v>
      </c>
      <c r="H23" s="33" t="s">
        <v>319</v>
      </c>
      <c r="I23" s="39">
        <v>5.42</v>
      </c>
      <c r="J23" s="33" t="s">
        <v>2639</v>
      </c>
      <c r="K23" s="33" t="s">
        <v>46</v>
      </c>
      <c r="L23" s="36">
        <v>3.7999999999999999E-2</v>
      </c>
      <c r="M23" s="36">
        <v>8.9899999999999994E-2</v>
      </c>
      <c r="N23" s="38">
        <v>21602699.989999998</v>
      </c>
      <c r="O23" s="38">
        <v>83.39</v>
      </c>
      <c r="P23" s="38">
        <v>18014.49152</v>
      </c>
      <c r="Q23" s="36">
        <v>4.661558788E-3</v>
      </c>
      <c r="R23" s="36">
        <v>2.7360002100000001E-4</v>
      </c>
    </row>
    <row r="24" spans="2:18" ht="13.5" thickBot="1" x14ac:dyDescent="0.25">
      <c r="B24" s="32" t="s">
        <v>3296</v>
      </c>
      <c r="C24" s="33" t="s">
        <v>3064</v>
      </c>
      <c r="D24" s="34">
        <v>11019576</v>
      </c>
      <c r="E24" s="91" t="s">
        <v>3403</v>
      </c>
      <c r="F24" s="33" t="s">
        <v>318</v>
      </c>
      <c r="G24" s="42">
        <v>44616</v>
      </c>
      <c r="H24" s="33" t="s">
        <v>319</v>
      </c>
      <c r="I24" s="39">
        <v>5.42</v>
      </c>
      <c r="J24" s="33" t="s">
        <v>2639</v>
      </c>
      <c r="K24" s="33" t="s">
        <v>46</v>
      </c>
      <c r="L24" s="36">
        <v>3.7999999999999999E-2</v>
      </c>
      <c r="M24" s="36">
        <v>6.4899999999999999E-2</v>
      </c>
      <c r="N24" s="38">
        <v>131216399</v>
      </c>
      <c r="O24" s="38">
        <v>93.28</v>
      </c>
      <c r="P24" s="38">
        <v>122398.65698</v>
      </c>
      <c r="Q24" s="36">
        <v>3.1672752709000003E-2</v>
      </c>
      <c r="R24" s="36">
        <v>1.8589631099999999E-3</v>
      </c>
    </row>
    <row r="25" spans="2:18" ht="13.5" thickBot="1" x14ac:dyDescent="0.25">
      <c r="B25" s="32" t="s">
        <v>3300</v>
      </c>
      <c r="C25" s="33" t="s">
        <v>3064</v>
      </c>
      <c r="D25" s="34">
        <v>11019588</v>
      </c>
      <c r="E25" s="91" t="s">
        <v>3403</v>
      </c>
      <c r="F25" s="33" t="s">
        <v>318</v>
      </c>
      <c r="G25" s="42">
        <v>44651</v>
      </c>
      <c r="H25" s="33" t="s">
        <v>319</v>
      </c>
      <c r="I25" s="33">
        <v>6.95</v>
      </c>
      <c r="J25" s="33" t="s">
        <v>2639</v>
      </c>
      <c r="K25" s="33" t="s">
        <v>46</v>
      </c>
      <c r="L25" s="36">
        <v>0.1062</v>
      </c>
      <c r="M25" s="47">
        <v>0.1062</v>
      </c>
      <c r="N25" s="38">
        <v>85206000.150000006</v>
      </c>
      <c r="O25" s="38">
        <v>99.03</v>
      </c>
      <c r="P25" s="38">
        <v>84379.501940000002</v>
      </c>
      <c r="Q25" s="36">
        <v>2.1834643979E-2</v>
      </c>
      <c r="R25" s="36">
        <v>1.2815367849999999E-3</v>
      </c>
    </row>
    <row r="26" spans="2:18" ht="13.5" thickBot="1" x14ac:dyDescent="0.25">
      <c r="B26" s="32" t="s">
        <v>3311</v>
      </c>
      <c r="C26" s="33" t="s">
        <v>3064</v>
      </c>
      <c r="D26" s="34">
        <v>11019897</v>
      </c>
      <c r="E26" s="91" t="s">
        <v>3403</v>
      </c>
      <c r="F26" s="33" t="s">
        <v>318</v>
      </c>
      <c r="G26" s="42">
        <v>44781</v>
      </c>
      <c r="H26" s="33" t="s">
        <v>319</v>
      </c>
      <c r="I26" s="33">
        <v>6.95</v>
      </c>
      <c r="J26" s="33" t="s">
        <v>2639</v>
      </c>
      <c r="K26" s="33" t="s">
        <v>46</v>
      </c>
      <c r="L26" s="36">
        <v>0.1062</v>
      </c>
      <c r="M26" s="47">
        <v>0.1062</v>
      </c>
      <c r="N26" s="38">
        <v>4967364.9800000004</v>
      </c>
      <c r="O26" s="38">
        <v>99.87</v>
      </c>
      <c r="P26" s="38">
        <v>4960.9074099999998</v>
      </c>
      <c r="Q26" s="36">
        <v>1.283719915E-3</v>
      </c>
      <c r="R26" s="36">
        <v>7.5345139373567095E-5</v>
      </c>
    </row>
    <row r="27" spans="2:18" ht="13.5" thickBot="1" x14ac:dyDescent="0.25">
      <c r="B27" s="32" t="s">
        <v>3364</v>
      </c>
      <c r="C27" s="33" t="s">
        <v>3064</v>
      </c>
      <c r="D27" s="34">
        <v>11020126</v>
      </c>
      <c r="E27" s="91" t="s">
        <v>3403</v>
      </c>
      <c r="F27" s="33" t="s">
        <v>318</v>
      </c>
      <c r="G27" s="42">
        <v>45043</v>
      </c>
      <c r="H27" s="33" t="s">
        <v>319</v>
      </c>
      <c r="I27" s="39">
        <v>5.42</v>
      </c>
      <c r="J27" s="33" t="s">
        <v>2639</v>
      </c>
      <c r="K27" s="33" t="s">
        <v>46</v>
      </c>
      <c r="L27" s="36">
        <v>3.7999999999999999E-2</v>
      </c>
      <c r="M27" s="36">
        <v>3.7499999999999999E-2</v>
      </c>
      <c r="N27" s="38">
        <v>2400300</v>
      </c>
      <c r="O27" s="38">
        <v>102.85</v>
      </c>
      <c r="P27" s="38">
        <v>2468.70856</v>
      </c>
      <c r="Q27" s="36">
        <v>6.3882070000000003E-4</v>
      </c>
      <c r="R27" s="36">
        <v>3.7494187081777902E-5</v>
      </c>
    </row>
    <row r="28" spans="2:18" ht="13.5" thickBot="1" x14ac:dyDescent="0.25">
      <c r="B28" s="29" t="s">
        <v>3067</v>
      </c>
      <c r="C28" s="75" t="s">
        <v>3403</v>
      </c>
      <c r="D28" s="75" t="s">
        <v>3403</v>
      </c>
      <c r="E28" s="75" t="s">
        <v>3403</v>
      </c>
      <c r="F28" s="75" t="s">
        <v>3403</v>
      </c>
      <c r="G28" s="75" t="s">
        <v>3403</v>
      </c>
      <c r="H28" s="75" t="s">
        <v>3403</v>
      </c>
      <c r="I28" s="43" t="s">
        <v>26</v>
      </c>
      <c r="J28" s="75" t="s">
        <v>3403</v>
      </c>
      <c r="K28" s="75" t="s">
        <v>3403</v>
      </c>
      <c r="L28" s="75" t="s">
        <v>3403</v>
      </c>
      <c r="M28" s="75" t="s">
        <v>3403</v>
      </c>
      <c r="N28" s="75" t="s">
        <v>3403</v>
      </c>
      <c r="O28" s="75" t="s">
        <v>3403</v>
      </c>
      <c r="P28" s="75" t="s">
        <v>3403</v>
      </c>
      <c r="Q28" s="75" t="s">
        <v>3403</v>
      </c>
      <c r="R28" s="75" t="s">
        <v>3403</v>
      </c>
    </row>
    <row r="29" spans="2:18" ht="13.5" thickBot="1" x14ac:dyDescent="0.25">
      <c r="B29" s="29" t="s">
        <v>3068</v>
      </c>
      <c r="C29" s="75" t="s">
        <v>3403</v>
      </c>
      <c r="D29" s="75" t="s">
        <v>3403</v>
      </c>
      <c r="E29" s="75" t="s">
        <v>3403</v>
      </c>
      <c r="F29" s="75" t="s">
        <v>3403</v>
      </c>
      <c r="G29" s="75" t="s">
        <v>3403</v>
      </c>
      <c r="H29" s="75" t="s">
        <v>3403</v>
      </c>
      <c r="I29" s="37">
        <v>2.0900825471300002</v>
      </c>
      <c r="J29" s="75" t="s">
        <v>3403</v>
      </c>
      <c r="K29" s="75" t="s">
        <v>3403</v>
      </c>
      <c r="L29" s="75" t="s">
        <v>3403</v>
      </c>
      <c r="M29" s="75" t="s">
        <v>3403</v>
      </c>
      <c r="N29" s="75" t="s">
        <v>3403</v>
      </c>
      <c r="O29" s="75" t="s">
        <v>3403</v>
      </c>
      <c r="P29" s="37">
        <v>314660.46898000001</v>
      </c>
      <c r="Q29" s="31">
        <v>8.1423795548E-2</v>
      </c>
      <c r="R29" s="31">
        <v>4.7789920129999997E-3</v>
      </c>
    </row>
    <row r="30" spans="2:18" ht="13.5" thickBot="1" x14ac:dyDescent="0.25">
      <c r="B30" s="32" t="s">
        <v>3376</v>
      </c>
      <c r="C30" s="33" t="s">
        <v>3064</v>
      </c>
      <c r="D30" s="34">
        <v>11020407</v>
      </c>
      <c r="E30" s="91" t="s">
        <v>3403</v>
      </c>
      <c r="F30" s="33" t="s">
        <v>318</v>
      </c>
      <c r="G30" s="42">
        <v>45118</v>
      </c>
      <c r="H30" s="33" t="s">
        <v>319</v>
      </c>
      <c r="I30" s="39">
        <v>5.37</v>
      </c>
      <c r="J30" s="33" t="s">
        <v>2639</v>
      </c>
      <c r="K30" s="33" t="s">
        <v>46</v>
      </c>
      <c r="L30" s="36">
        <v>0.06</v>
      </c>
      <c r="M30" s="36">
        <v>5.7700000000000001E-2</v>
      </c>
      <c r="N30" s="38">
        <v>6600000</v>
      </c>
      <c r="O30" s="38">
        <v>101.17</v>
      </c>
      <c r="P30" s="38">
        <v>6677.22</v>
      </c>
      <c r="Q30" s="36">
        <v>1.7278452480000001E-3</v>
      </c>
      <c r="R30" s="36">
        <v>1.0141210599999999E-4</v>
      </c>
    </row>
    <row r="31" spans="2:18" ht="13.5" thickBot="1" x14ac:dyDescent="0.25">
      <c r="B31" s="32" t="s">
        <v>3312</v>
      </c>
      <c r="C31" s="33" t="s">
        <v>3064</v>
      </c>
      <c r="D31" s="34">
        <v>11019903</v>
      </c>
      <c r="E31" s="91" t="s">
        <v>3403</v>
      </c>
      <c r="F31" s="33" t="s">
        <v>318</v>
      </c>
      <c r="G31" s="42">
        <v>44791</v>
      </c>
      <c r="H31" s="33" t="s">
        <v>319</v>
      </c>
      <c r="I31" s="39">
        <v>5.27</v>
      </c>
      <c r="J31" s="33" t="s">
        <v>2639</v>
      </c>
      <c r="K31" s="33" t="s">
        <v>46</v>
      </c>
      <c r="L31" s="36">
        <v>0.06</v>
      </c>
      <c r="M31" s="36">
        <v>9.6699999999999994E-2</v>
      </c>
      <c r="N31" s="38">
        <v>400000</v>
      </c>
      <c r="O31" s="38">
        <v>83.43</v>
      </c>
      <c r="P31" s="38">
        <v>333.72</v>
      </c>
      <c r="Q31" s="36">
        <v>8.6355776239356005E-5</v>
      </c>
      <c r="R31" s="36">
        <v>5.0684638582575004E-6</v>
      </c>
    </row>
    <row r="32" spans="2:18" ht="13.5" thickBot="1" x14ac:dyDescent="0.25">
      <c r="B32" s="32" t="s">
        <v>3313</v>
      </c>
      <c r="C32" s="33" t="s">
        <v>3064</v>
      </c>
      <c r="D32" s="34">
        <v>11019909</v>
      </c>
      <c r="E32" s="91" t="s">
        <v>3403</v>
      </c>
      <c r="F32" s="33" t="s">
        <v>318</v>
      </c>
      <c r="G32" s="42">
        <v>44824</v>
      </c>
      <c r="H32" s="33" t="s">
        <v>319</v>
      </c>
      <c r="I32" s="39">
        <v>5.32</v>
      </c>
      <c r="J32" s="33" t="s">
        <v>2639</v>
      </c>
      <c r="K32" s="33" t="s">
        <v>46</v>
      </c>
      <c r="L32" s="36">
        <v>0.06</v>
      </c>
      <c r="M32" s="36">
        <v>7.8E-2</v>
      </c>
      <c r="N32" s="38">
        <v>345000</v>
      </c>
      <c r="O32" s="38">
        <v>91.39</v>
      </c>
      <c r="P32" s="38">
        <v>315.29548</v>
      </c>
      <c r="Q32" s="36">
        <v>8.1588115546447104E-5</v>
      </c>
      <c r="R32" s="36">
        <v>4.7886364169122301E-6</v>
      </c>
    </row>
    <row r="33" spans="2:18" ht="13.5" thickBot="1" x14ac:dyDescent="0.25">
      <c r="B33" s="32" t="s">
        <v>3356</v>
      </c>
      <c r="C33" s="33" t="s">
        <v>3064</v>
      </c>
      <c r="D33" s="34">
        <v>11020117</v>
      </c>
      <c r="E33" s="91" t="s">
        <v>3403</v>
      </c>
      <c r="F33" s="33" t="s">
        <v>318</v>
      </c>
      <c r="G33" s="42">
        <v>44999</v>
      </c>
      <c r="H33" s="33" t="s">
        <v>319</v>
      </c>
      <c r="I33" s="39">
        <v>5.38</v>
      </c>
      <c r="J33" s="33" t="s">
        <v>2639</v>
      </c>
      <c r="K33" s="33" t="s">
        <v>46</v>
      </c>
      <c r="L33" s="36">
        <v>0.06</v>
      </c>
      <c r="M33" s="36">
        <v>5.4699999999999999E-2</v>
      </c>
      <c r="N33" s="38">
        <v>1200000</v>
      </c>
      <c r="O33" s="38">
        <v>102.72</v>
      </c>
      <c r="P33" s="38">
        <v>1232.6400000000001</v>
      </c>
      <c r="Q33" s="36">
        <v>3.1896674999999999E-4</v>
      </c>
      <c r="R33" s="36">
        <v>1.87210574440924E-5</v>
      </c>
    </row>
    <row r="34" spans="2:18" ht="13.5" thickBot="1" x14ac:dyDescent="0.25">
      <c r="B34" s="32" t="s">
        <v>3359</v>
      </c>
      <c r="C34" s="33" t="s">
        <v>3064</v>
      </c>
      <c r="D34" s="34">
        <v>11020121</v>
      </c>
      <c r="E34" s="91" t="s">
        <v>3403</v>
      </c>
      <c r="F34" s="33" t="s">
        <v>318</v>
      </c>
      <c r="G34" s="42">
        <v>45019</v>
      </c>
      <c r="H34" s="33" t="s">
        <v>319</v>
      </c>
      <c r="I34" s="39">
        <v>5.38</v>
      </c>
      <c r="J34" s="33" t="s">
        <v>2639</v>
      </c>
      <c r="K34" s="33" t="s">
        <v>46</v>
      </c>
      <c r="L34" s="36">
        <v>0.06</v>
      </c>
      <c r="M34" s="36">
        <v>5.45E-2</v>
      </c>
      <c r="N34" s="38">
        <v>500000</v>
      </c>
      <c r="O34" s="38">
        <v>102.84</v>
      </c>
      <c r="P34" s="38">
        <v>514.20000000000005</v>
      </c>
      <c r="Q34" s="36">
        <v>1.3305807300000001E-4</v>
      </c>
      <c r="R34" s="36">
        <v>7.8095532659594994E-6</v>
      </c>
    </row>
    <row r="35" spans="2:18" ht="13.5" thickBot="1" x14ac:dyDescent="0.25">
      <c r="B35" s="32" t="s">
        <v>3367</v>
      </c>
      <c r="C35" s="33" t="s">
        <v>3064</v>
      </c>
      <c r="D35" s="34">
        <v>11020130</v>
      </c>
      <c r="E35" s="91" t="s">
        <v>3403</v>
      </c>
      <c r="F35" s="33" t="s">
        <v>318</v>
      </c>
      <c r="G35" s="42">
        <v>45069</v>
      </c>
      <c r="H35" s="33" t="s">
        <v>319</v>
      </c>
      <c r="I35" s="39">
        <v>5.37</v>
      </c>
      <c r="J35" s="33" t="s">
        <v>2639</v>
      </c>
      <c r="K35" s="33" t="s">
        <v>46</v>
      </c>
      <c r="L35" s="36">
        <v>0.06</v>
      </c>
      <c r="M35" s="36">
        <v>5.6000000000000001E-2</v>
      </c>
      <c r="N35" s="38">
        <v>1128192</v>
      </c>
      <c r="O35" s="38">
        <v>102.04</v>
      </c>
      <c r="P35" s="38">
        <v>1151.20712</v>
      </c>
      <c r="Q35" s="36">
        <v>2.97894595E-4</v>
      </c>
      <c r="R35" s="36">
        <v>1.7484273286254101E-5</v>
      </c>
    </row>
    <row r="36" spans="2:18" ht="13.5" thickBot="1" x14ac:dyDescent="0.25">
      <c r="B36" s="32" t="s">
        <v>3370</v>
      </c>
      <c r="C36" s="33" t="s">
        <v>3064</v>
      </c>
      <c r="D36" s="34">
        <v>11020133</v>
      </c>
      <c r="E36" s="91" t="s">
        <v>3403</v>
      </c>
      <c r="F36" s="33" t="s">
        <v>318</v>
      </c>
      <c r="G36" s="42">
        <v>45085</v>
      </c>
      <c r="H36" s="33" t="s">
        <v>319</v>
      </c>
      <c r="I36" s="39">
        <v>5.37</v>
      </c>
      <c r="J36" s="33" t="s">
        <v>2639</v>
      </c>
      <c r="K36" s="33" t="s">
        <v>46</v>
      </c>
      <c r="L36" s="36">
        <v>0.06</v>
      </c>
      <c r="M36" s="36">
        <v>5.6399999999999999E-2</v>
      </c>
      <c r="N36" s="38">
        <v>2240000</v>
      </c>
      <c r="O36" s="38">
        <v>101.86</v>
      </c>
      <c r="P36" s="38">
        <v>2281.6640000000002</v>
      </c>
      <c r="Q36" s="36">
        <v>5.9041971E-4</v>
      </c>
      <c r="R36" s="36">
        <v>3.4653396621980201E-5</v>
      </c>
    </row>
    <row r="37" spans="2:18" ht="13.5" thickBot="1" x14ac:dyDescent="0.25">
      <c r="B37" s="32" t="s">
        <v>3371</v>
      </c>
      <c r="C37" s="33" t="s">
        <v>3064</v>
      </c>
      <c r="D37" s="34">
        <v>11020135</v>
      </c>
      <c r="E37" s="91" t="s">
        <v>3403</v>
      </c>
      <c r="F37" s="33" t="s">
        <v>318</v>
      </c>
      <c r="G37" s="42">
        <v>45096</v>
      </c>
      <c r="H37" s="33" t="s">
        <v>319</v>
      </c>
      <c r="I37" s="39">
        <v>5.37</v>
      </c>
      <c r="J37" s="33" t="s">
        <v>2639</v>
      </c>
      <c r="K37" s="33" t="s">
        <v>46</v>
      </c>
      <c r="L37" s="36">
        <v>0.06</v>
      </c>
      <c r="M37" s="36">
        <v>5.7700000000000001E-2</v>
      </c>
      <c r="N37" s="38">
        <v>3300000</v>
      </c>
      <c r="O37" s="38">
        <v>101.18</v>
      </c>
      <c r="P37" s="38">
        <v>3338.94</v>
      </c>
      <c r="Q37" s="36">
        <v>8.6400801700000003E-4</v>
      </c>
      <c r="R37" s="36">
        <v>5.0711065308912503E-5</v>
      </c>
    </row>
    <row r="38" spans="2:18" ht="13.5" thickBot="1" x14ac:dyDescent="0.25">
      <c r="B38" s="32" t="s">
        <v>3382</v>
      </c>
      <c r="C38" s="33" t="s">
        <v>3064</v>
      </c>
      <c r="D38" s="34">
        <v>11020415</v>
      </c>
      <c r="E38" s="91" t="s">
        <v>3403</v>
      </c>
      <c r="F38" s="33" t="s">
        <v>318</v>
      </c>
      <c r="G38" s="42">
        <v>45162</v>
      </c>
      <c r="H38" s="33" t="s">
        <v>319</v>
      </c>
      <c r="I38" s="39">
        <v>5.37</v>
      </c>
      <c r="J38" s="33" t="s">
        <v>2639</v>
      </c>
      <c r="K38" s="33" t="s">
        <v>46</v>
      </c>
      <c r="L38" s="36">
        <v>0.06</v>
      </c>
      <c r="M38" s="36">
        <v>5.8999999999999997E-2</v>
      </c>
      <c r="N38" s="38">
        <v>2309569</v>
      </c>
      <c r="O38" s="38">
        <v>100.49</v>
      </c>
      <c r="P38" s="38">
        <v>2320.8859000000002</v>
      </c>
      <c r="Q38" s="36">
        <v>6.0056905000000003E-4</v>
      </c>
      <c r="R38" s="36">
        <v>3.5249089965508297E-5</v>
      </c>
    </row>
    <row r="39" spans="2:18" ht="13.5" thickBot="1" x14ac:dyDescent="0.25">
      <c r="B39" s="32" t="s">
        <v>3389</v>
      </c>
      <c r="C39" s="33" t="s">
        <v>3064</v>
      </c>
      <c r="D39" s="34">
        <v>11020424</v>
      </c>
      <c r="E39" s="91" t="s">
        <v>3403</v>
      </c>
      <c r="F39" s="33" t="s">
        <v>318</v>
      </c>
      <c r="G39" s="42">
        <v>45218</v>
      </c>
      <c r="H39" s="33" t="s">
        <v>319</v>
      </c>
      <c r="I39" s="39">
        <v>5.39</v>
      </c>
      <c r="J39" s="33" t="s">
        <v>2639</v>
      </c>
      <c r="K39" s="33" t="s">
        <v>46</v>
      </c>
      <c r="L39" s="36">
        <v>0.06</v>
      </c>
      <c r="M39" s="36">
        <v>5.1299999999999998E-2</v>
      </c>
      <c r="N39" s="38">
        <v>3180000</v>
      </c>
      <c r="O39" s="38">
        <v>104.53</v>
      </c>
      <c r="P39" s="38">
        <v>3324.0540000000001</v>
      </c>
      <c r="Q39" s="36">
        <v>8.6015600900000001E-4</v>
      </c>
      <c r="R39" s="36">
        <v>5.0484980108762602E-5</v>
      </c>
    </row>
    <row r="40" spans="2:18" ht="13.5" thickBot="1" x14ac:dyDescent="0.25">
      <c r="B40" s="32" t="s">
        <v>3399</v>
      </c>
      <c r="C40" s="33" t="s">
        <v>3064</v>
      </c>
      <c r="D40" s="34">
        <v>11020436</v>
      </c>
      <c r="E40" s="91" t="s">
        <v>3403</v>
      </c>
      <c r="F40" s="33" t="s">
        <v>318</v>
      </c>
      <c r="G40" s="42">
        <v>45287</v>
      </c>
      <c r="H40" s="33" t="s">
        <v>319</v>
      </c>
      <c r="I40" s="33">
        <v>5.36</v>
      </c>
      <c r="J40" s="33" t="s">
        <v>2639</v>
      </c>
      <c r="K40" s="33" t="s">
        <v>46</v>
      </c>
      <c r="L40" s="36">
        <v>0.06</v>
      </c>
      <c r="M40" s="47">
        <v>6.0999999999999999E-2</v>
      </c>
      <c r="N40" s="38">
        <v>7011400</v>
      </c>
      <c r="O40" s="38">
        <v>100</v>
      </c>
      <c r="P40" s="38">
        <v>7011.4</v>
      </c>
      <c r="Q40" s="36">
        <v>1.8143200569999999E-3</v>
      </c>
      <c r="R40" s="36">
        <v>1.06487556E-4</v>
      </c>
    </row>
    <row r="41" spans="2:18" ht="13.5" thickBot="1" x14ac:dyDescent="0.25">
      <c r="B41" s="32" t="s">
        <v>3319</v>
      </c>
      <c r="C41" s="33" t="s">
        <v>3064</v>
      </c>
      <c r="D41" s="34">
        <v>11019691</v>
      </c>
      <c r="E41" s="91" t="s">
        <v>3403</v>
      </c>
      <c r="F41" s="33" t="s">
        <v>318</v>
      </c>
      <c r="G41" s="42">
        <v>44728</v>
      </c>
      <c r="H41" s="33" t="s">
        <v>319</v>
      </c>
      <c r="I41" s="39">
        <v>5.4</v>
      </c>
      <c r="J41" s="33" t="s">
        <v>2639</v>
      </c>
      <c r="K41" s="33" t="s">
        <v>46</v>
      </c>
      <c r="L41" s="36">
        <v>0.06</v>
      </c>
      <c r="M41" s="36">
        <v>6.2300000000000001E-2</v>
      </c>
      <c r="N41" s="38">
        <v>26800</v>
      </c>
      <c r="O41" s="38">
        <v>96.65</v>
      </c>
      <c r="P41" s="38">
        <v>25.902190000000001</v>
      </c>
      <c r="Q41" s="36">
        <v>6.7026361133563603E-6</v>
      </c>
      <c r="R41" s="36">
        <v>3.93396601536374E-7</v>
      </c>
    </row>
    <row r="42" spans="2:18" ht="13.5" thickBot="1" x14ac:dyDescent="0.25">
      <c r="B42" s="32" t="s">
        <v>3314</v>
      </c>
      <c r="C42" s="33" t="s">
        <v>3064</v>
      </c>
      <c r="D42" s="34">
        <v>11019895</v>
      </c>
      <c r="E42" s="91" t="s">
        <v>3403</v>
      </c>
      <c r="F42" s="33" t="s">
        <v>318</v>
      </c>
      <c r="G42" s="42">
        <v>44767</v>
      </c>
      <c r="H42" s="33" t="s">
        <v>319</v>
      </c>
      <c r="I42" s="39">
        <v>5.28</v>
      </c>
      <c r="J42" s="33" t="s">
        <v>2639</v>
      </c>
      <c r="K42" s="33" t="s">
        <v>46</v>
      </c>
      <c r="L42" s="36">
        <v>0.06</v>
      </c>
      <c r="M42" s="36">
        <v>9.2100000000000001E-2</v>
      </c>
      <c r="N42" s="38">
        <v>500000</v>
      </c>
      <c r="O42" s="38">
        <v>85.31</v>
      </c>
      <c r="P42" s="38">
        <v>426.55</v>
      </c>
      <c r="Q42" s="36">
        <v>1.10377131E-4</v>
      </c>
      <c r="R42" s="36">
        <v>6.4783448961396796E-6</v>
      </c>
    </row>
    <row r="43" spans="2:18" ht="13.5" thickBot="1" x14ac:dyDescent="0.25">
      <c r="B43" s="32" t="s">
        <v>3320</v>
      </c>
      <c r="C43" s="33" t="s">
        <v>3064</v>
      </c>
      <c r="D43" s="34">
        <v>11019586</v>
      </c>
      <c r="E43" s="91" t="s">
        <v>3403</v>
      </c>
      <c r="F43" s="33" t="s">
        <v>318</v>
      </c>
      <c r="G43" s="42">
        <v>44640</v>
      </c>
      <c r="H43" s="33" t="s">
        <v>319</v>
      </c>
      <c r="I43" s="39">
        <v>5.39</v>
      </c>
      <c r="J43" s="33" t="s">
        <v>2639</v>
      </c>
      <c r="K43" s="33" t="s">
        <v>46</v>
      </c>
      <c r="L43" s="36">
        <v>0.06</v>
      </c>
      <c r="M43" s="36">
        <v>9.4600000000000004E-2</v>
      </c>
      <c r="N43" s="38">
        <v>4445000</v>
      </c>
      <c r="O43" s="38">
        <v>79.73</v>
      </c>
      <c r="P43" s="38">
        <v>3543.9984899999999</v>
      </c>
      <c r="Q43" s="36">
        <v>9.1707042000000003E-4</v>
      </c>
      <c r="R43" s="36">
        <v>5.38254472620285E-5</v>
      </c>
    </row>
    <row r="44" spans="2:18" ht="13.5" thickBot="1" x14ac:dyDescent="0.25">
      <c r="B44" s="32" t="s">
        <v>3335</v>
      </c>
      <c r="C44" s="33" t="s">
        <v>3064</v>
      </c>
      <c r="D44" s="34">
        <v>11019979</v>
      </c>
      <c r="E44" s="91" t="s">
        <v>3403</v>
      </c>
      <c r="F44" s="33" t="s">
        <v>318</v>
      </c>
      <c r="G44" s="42">
        <v>44861</v>
      </c>
      <c r="H44" s="33" t="s">
        <v>319</v>
      </c>
      <c r="I44" s="39">
        <v>5.35</v>
      </c>
      <c r="J44" s="33" t="s">
        <v>2639</v>
      </c>
      <c r="K44" s="33" t="s">
        <v>46</v>
      </c>
      <c r="L44" s="36">
        <v>0.06</v>
      </c>
      <c r="M44" s="36">
        <v>6.6699999999999995E-2</v>
      </c>
      <c r="N44" s="38">
        <v>840000</v>
      </c>
      <c r="O44" s="38">
        <v>96.67</v>
      </c>
      <c r="P44" s="38">
        <v>812.02800000000002</v>
      </c>
      <c r="Q44" s="36">
        <v>2.1012617800000001E-4</v>
      </c>
      <c r="R44" s="36">
        <v>1.2332897548523101E-5</v>
      </c>
    </row>
    <row r="45" spans="2:18" ht="13.5" thickBot="1" x14ac:dyDescent="0.25">
      <c r="B45" s="32" t="s">
        <v>3345</v>
      </c>
      <c r="C45" s="33" t="s">
        <v>3064</v>
      </c>
      <c r="D45" s="34">
        <v>11019936</v>
      </c>
      <c r="E45" s="91" t="s">
        <v>3403</v>
      </c>
      <c r="F45" s="33" t="s">
        <v>318</v>
      </c>
      <c r="G45" s="42">
        <v>44917</v>
      </c>
      <c r="H45" s="33" t="s">
        <v>319</v>
      </c>
      <c r="I45" s="39">
        <v>5.36</v>
      </c>
      <c r="J45" s="33" t="s">
        <v>2639</v>
      </c>
      <c r="K45" s="33" t="s">
        <v>46</v>
      </c>
      <c r="L45" s="36">
        <v>0.06</v>
      </c>
      <c r="M45" s="36">
        <v>6.0900000000000003E-2</v>
      </c>
      <c r="N45" s="38">
        <v>1082600</v>
      </c>
      <c r="O45" s="38">
        <v>99.52</v>
      </c>
      <c r="P45" s="38">
        <v>1077.4035100000001</v>
      </c>
      <c r="Q45" s="36">
        <v>2.7879664500000002E-4</v>
      </c>
      <c r="R45" s="36">
        <v>1.6363360755108399E-5</v>
      </c>
    </row>
    <row r="46" spans="2:18" ht="13.5" thickBot="1" x14ac:dyDescent="0.25">
      <c r="B46" s="32" t="s">
        <v>3354</v>
      </c>
      <c r="C46" s="33" t="s">
        <v>3064</v>
      </c>
      <c r="D46" s="34">
        <v>11020115</v>
      </c>
      <c r="E46" s="91" t="s">
        <v>3403</v>
      </c>
      <c r="F46" s="33" t="s">
        <v>318</v>
      </c>
      <c r="G46" s="42">
        <v>44987</v>
      </c>
      <c r="H46" s="33" t="s">
        <v>319</v>
      </c>
      <c r="I46" s="39">
        <v>5.39</v>
      </c>
      <c r="J46" s="33" t="s">
        <v>2639</v>
      </c>
      <c r="K46" s="33" t="s">
        <v>46</v>
      </c>
      <c r="L46" s="36">
        <v>0.06</v>
      </c>
      <c r="M46" s="36">
        <v>5.0900000000000001E-2</v>
      </c>
      <c r="N46" s="38">
        <v>700000</v>
      </c>
      <c r="O46" s="38">
        <v>104.71</v>
      </c>
      <c r="P46" s="38">
        <v>732.97</v>
      </c>
      <c r="Q46" s="36">
        <v>1.8966856400000001E-4</v>
      </c>
      <c r="R46" s="36">
        <v>1.11321825308252E-5</v>
      </c>
    </row>
    <row r="47" spans="2:18" ht="13.5" thickBot="1" x14ac:dyDescent="0.25">
      <c r="B47" s="32" t="s">
        <v>3321</v>
      </c>
      <c r="C47" s="33" t="s">
        <v>3064</v>
      </c>
      <c r="D47" s="34">
        <v>11019661</v>
      </c>
      <c r="E47" s="91" t="s">
        <v>3403</v>
      </c>
      <c r="F47" s="33" t="s">
        <v>318</v>
      </c>
      <c r="G47" s="42">
        <v>44665</v>
      </c>
      <c r="H47" s="33" t="s">
        <v>319</v>
      </c>
      <c r="I47" s="39">
        <v>5.4</v>
      </c>
      <c r="J47" s="33" t="s">
        <v>2639</v>
      </c>
      <c r="K47" s="33" t="s">
        <v>46</v>
      </c>
      <c r="L47" s="36">
        <v>0.06</v>
      </c>
      <c r="M47" s="36">
        <v>9.1800000000000007E-2</v>
      </c>
      <c r="N47" s="38">
        <v>3078000</v>
      </c>
      <c r="O47" s="38">
        <v>80.84</v>
      </c>
      <c r="P47" s="38">
        <v>2488.2552099999998</v>
      </c>
      <c r="Q47" s="36">
        <v>6.4387873099999997E-4</v>
      </c>
      <c r="R47" s="36">
        <v>3.7791057179689299E-5</v>
      </c>
    </row>
    <row r="48" spans="2:18" ht="13.5" thickBot="1" x14ac:dyDescent="0.25">
      <c r="B48" s="32" t="s">
        <v>3360</v>
      </c>
      <c r="C48" s="33" t="s">
        <v>3064</v>
      </c>
      <c r="D48" s="34">
        <v>11020122</v>
      </c>
      <c r="E48" s="91" t="s">
        <v>3403</v>
      </c>
      <c r="F48" s="33" t="s">
        <v>318</v>
      </c>
      <c r="G48" s="42">
        <v>45032</v>
      </c>
      <c r="H48" s="33" t="s">
        <v>319</v>
      </c>
      <c r="I48" s="39">
        <v>5.38</v>
      </c>
      <c r="J48" s="33" t="s">
        <v>2639</v>
      </c>
      <c r="K48" s="33" t="s">
        <v>46</v>
      </c>
      <c r="L48" s="36">
        <v>0.06</v>
      </c>
      <c r="M48" s="36">
        <v>5.4300000000000001E-2</v>
      </c>
      <c r="N48" s="38">
        <v>6800000</v>
      </c>
      <c r="O48" s="38">
        <v>102.95</v>
      </c>
      <c r="P48" s="38">
        <v>7000.6</v>
      </c>
      <c r="Q48" s="36">
        <v>1.8115253710000001E-3</v>
      </c>
      <c r="R48" s="36">
        <v>1.06323528E-4</v>
      </c>
    </row>
    <row r="49" spans="2:18" ht="13.5" thickBot="1" x14ac:dyDescent="0.25">
      <c r="B49" s="32" t="s">
        <v>3322</v>
      </c>
      <c r="C49" s="33" t="s">
        <v>3064</v>
      </c>
      <c r="D49" s="34">
        <v>11019677</v>
      </c>
      <c r="E49" s="91" t="s">
        <v>3403</v>
      </c>
      <c r="F49" s="33" t="s">
        <v>318</v>
      </c>
      <c r="G49" s="42">
        <v>44684</v>
      </c>
      <c r="H49" s="33" t="s">
        <v>319</v>
      </c>
      <c r="I49" s="39">
        <v>5.41</v>
      </c>
      <c r="J49" s="33" t="s">
        <v>2639</v>
      </c>
      <c r="K49" s="33" t="s">
        <v>46</v>
      </c>
      <c r="L49" s="36">
        <v>0.06</v>
      </c>
      <c r="M49" s="36">
        <v>8.6499999999999994E-2</v>
      </c>
      <c r="N49" s="38">
        <v>700000</v>
      </c>
      <c r="O49" s="38">
        <v>82.99</v>
      </c>
      <c r="P49" s="38">
        <v>580.92999999999995</v>
      </c>
      <c r="Q49" s="36">
        <v>1.50325605E-4</v>
      </c>
      <c r="R49" s="36">
        <v>8.8230334087784005E-6</v>
      </c>
    </row>
    <row r="50" spans="2:18" ht="13.5" thickBot="1" x14ac:dyDescent="0.25">
      <c r="B50" s="32" t="s">
        <v>3323</v>
      </c>
      <c r="C50" s="33" t="s">
        <v>3064</v>
      </c>
      <c r="D50" s="34">
        <v>11019678</v>
      </c>
      <c r="E50" s="91" t="s">
        <v>3403</v>
      </c>
      <c r="F50" s="33" t="s">
        <v>318</v>
      </c>
      <c r="G50" s="42">
        <v>44703</v>
      </c>
      <c r="H50" s="33" t="s">
        <v>319</v>
      </c>
      <c r="I50" s="39">
        <v>5.46</v>
      </c>
      <c r="J50" s="33" t="s">
        <v>2639</v>
      </c>
      <c r="K50" s="33" t="s">
        <v>46</v>
      </c>
      <c r="L50" s="36">
        <v>0.06</v>
      </c>
      <c r="M50" s="36">
        <v>6.2199999999999998E-2</v>
      </c>
      <c r="N50" s="38">
        <v>6724630</v>
      </c>
      <c r="O50" s="38">
        <v>93.84</v>
      </c>
      <c r="P50" s="38">
        <v>6310.3927899999999</v>
      </c>
      <c r="Q50" s="36">
        <v>1.6329224130000001E-3</v>
      </c>
      <c r="R50" s="36">
        <v>9.5840818013675206E-5</v>
      </c>
    </row>
    <row r="51" spans="2:18" ht="13.5" thickBot="1" x14ac:dyDescent="0.25">
      <c r="B51" s="32" t="s">
        <v>3324</v>
      </c>
      <c r="C51" s="33" t="s">
        <v>3064</v>
      </c>
      <c r="D51" s="34">
        <v>11019682</v>
      </c>
      <c r="E51" s="91" t="s">
        <v>3403</v>
      </c>
      <c r="F51" s="33" t="s">
        <v>318</v>
      </c>
      <c r="G51" s="42">
        <v>44710</v>
      </c>
      <c r="H51" s="33" t="s">
        <v>319</v>
      </c>
      <c r="I51" s="39">
        <v>5.4</v>
      </c>
      <c r="J51" s="33" t="s">
        <v>2639</v>
      </c>
      <c r="K51" s="33" t="s">
        <v>46</v>
      </c>
      <c r="L51" s="36">
        <v>0.06</v>
      </c>
      <c r="M51" s="36">
        <v>6.5100000000000005E-2</v>
      </c>
      <c r="N51" s="38">
        <v>1035370</v>
      </c>
      <c r="O51" s="38">
        <v>94.95</v>
      </c>
      <c r="P51" s="38">
        <v>983.08380999999997</v>
      </c>
      <c r="Q51" s="36">
        <v>2.5438980399999998E-4</v>
      </c>
      <c r="R51" s="36">
        <v>1.49308544906601E-5</v>
      </c>
    </row>
    <row r="52" spans="2:18" ht="13.5" thickBot="1" x14ac:dyDescent="0.25">
      <c r="B52" s="32" t="s">
        <v>3325</v>
      </c>
      <c r="C52" s="33" t="s">
        <v>3064</v>
      </c>
      <c r="D52" s="34">
        <v>11019686</v>
      </c>
      <c r="E52" s="91" t="s">
        <v>3403</v>
      </c>
      <c r="F52" s="33" t="s">
        <v>318</v>
      </c>
      <c r="G52" s="42">
        <v>44713</v>
      </c>
      <c r="H52" s="33" t="s">
        <v>319</v>
      </c>
      <c r="I52" s="39">
        <v>5.38</v>
      </c>
      <c r="J52" s="33" t="s">
        <v>2639</v>
      </c>
      <c r="K52" s="33" t="s">
        <v>46</v>
      </c>
      <c r="L52" s="36">
        <v>0.06</v>
      </c>
      <c r="M52" s="36">
        <v>7.2700000000000001E-2</v>
      </c>
      <c r="N52" s="38">
        <v>6163200</v>
      </c>
      <c r="O52" s="38">
        <v>91.37</v>
      </c>
      <c r="P52" s="38">
        <v>5631.31585</v>
      </c>
      <c r="Q52" s="36">
        <v>1.4571996019999999E-3</v>
      </c>
      <c r="R52" s="36">
        <v>8.5527151085213902E-5</v>
      </c>
    </row>
    <row r="53" spans="2:18" ht="13.5" thickBot="1" x14ac:dyDescent="0.25">
      <c r="B53" s="32" t="s">
        <v>3315</v>
      </c>
      <c r="C53" s="33" t="s">
        <v>3064</v>
      </c>
      <c r="D53" s="34">
        <v>11019892</v>
      </c>
      <c r="E53" s="91" t="s">
        <v>3403</v>
      </c>
      <c r="F53" s="33" t="s">
        <v>318</v>
      </c>
      <c r="G53" s="42">
        <v>44763</v>
      </c>
      <c r="H53" s="33" t="s">
        <v>319</v>
      </c>
      <c r="I53" s="39">
        <v>5.28</v>
      </c>
      <c r="J53" s="33" t="s">
        <v>2639</v>
      </c>
      <c r="K53" s="33" t="s">
        <v>46</v>
      </c>
      <c r="L53" s="36">
        <v>0.06</v>
      </c>
      <c r="M53" s="36">
        <v>9.2299999999999993E-2</v>
      </c>
      <c r="N53" s="38">
        <v>200000</v>
      </c>
      <c r="O53" s="38">
        <v>85.23</v>
      </c>
      <c r="P53" s="38">
        <v>170.46</v>
      </c>
      <c r="Q53" s="36">
        <v>4.4109449891407799E-5</v>
      </c>
      <c r="R53" s="36">
        <v>2.5889079146547201E-6</v>
      </c>
    </row>
    <row r="54" spans="2:18" ht="13.5" thickBot="1" x14ac:dyDescent="0.25">
      <c r="B54" s="32" t="s">
        <v>3347</v>
      </c>
      <c r="C54" s="33" t="s">
        <v>3064</v>
      </c>
      <c r="D54" s="34">
        <v>11020101</v>
      </c>
      <c r="E54" s="91" t="s">
        <v>3403</v>
      </c>
      <c r="F54" s="33" t="s">
        <v>318</v>
      </c>
      <c r="G54" s="42">
        <v>44931</v>
      </c>
      <c r="H54" s="33" t="s">
        <v>319</v>
      </c>
      <c r="I54" s="39">
        <v>5.36</v>
      </c>
      <c r="J54" s="33" t="s">
        <v>2639</v>
      </c>
      <c r="K54" s="33" t="s">
        <v>46</v>
      </c>
      <c r="L54" s="36">
        <v>0.06</v>
      </c>
      <c r="M54" s="36">
        <v>6.1400000000000003E-2</v>
      </c>
      <c r="N54" s="38">
        <v>166000</v>
      </c>
      <c r="O54" s="38">
        <v>99.31</v>
      </c>
      <c r="P54" s="38">
        <v>164.8546</v>
      </c>
      <c r="Q54" s="36">
        <v>4.2658956459392702E-5</v>
      </c>
      <c r="R54" s="36">
        <v>2.5037743676360302E-6</v>
      </c>
    </row>
    <row r="55" spans="2:18" ht="13.5" thickBot="1" x14ac:dyDescent="0.25">
      <c r="B55" s="32" t="s">
        <v>3349</v>
      </c>
      <c r="C55" s="33" t="s">
        <v>3064</v>
      </c>
      <c r="D55" s="34">
        <v>11020103</v>
      </c>
      <c r="E55" s="91" t="s">
        <v>3403</v>
      </c>
      <c r="F55" s="33" t="s">
        <v>318</v>
      </c>
      <c r="G55" s="42">
        <v>44942</v>
      </c>
      <c r="H55" s="33" t="s">
        <v>319</v>
      </c>
      <c r="I55" s="39">
        <v>5.35</v>
      </c>
      <c r="J55" s="33" t="s">
        <v>2639</v>
      </c>
      <c r="K55" s="33" t="s">
        <v>46</v>
      </c>
      <c r="L55" s="36">
        <v>0.06</v>
      </c>
      <c r="M55" s="36">
        <v>6.4699999999999994E-2</v>
      </c>
      <c r="N55" s="38">
        <v>266000</v>
      </c>
      <c r="O55" s="38">
        <v>97.65</v>
      </c>
      <c r="P55" s="38">
        <v>259.74898000000002</v>
      </c>
      <c r="Q55" s="36">
        <v>6.7214505559394001E-5</v>
      </c>
      <c r="R55" s="36">
        <v>3.9450087419071399E-6</v>
      </c>
    </row>
    <row r="56" spans="2:18" ht="13.5" thickBot="1" x14ac:dyDescent="0.25">
      <c r="B56" s="32" t="s">
        <v>3352</v>
      </c>
      <c r="C56" s="33" t="s">
        <v>3064</v>
      </c>
      <c r="D56" s="34">
        <v>11020107</v>
      </c>
      <c r="E56" s="91" t="s">
        <v>3403</v>
      </c>
      <c r="F56" s="33" t="s">
        <v>318</v>
      </c>
      <c r="G56" s="42">
        <v>44952</v>
      </c>
      <c r="H56" s="33" t="s">
        <v>319</v>
      </c>
      <c r="I56" s="39">
        <v>5.36</v>
      </c>
      <c r="J56" s="33" t="s">
        <v>2639</v>
      </c>
      <c r="K56" s="33" t="s">
        <v>46</v>
      </c>
      <c r="L56" s="36">
        <v>0.06</v>
      </c>
      <c r="M56" s="36">
        <v>6.3600000000000004E-2</v>
      </c>
      <c r="N56" s="38">
        <v>883000</v>
      </c>
      <c r="O56" s="38">
        <v>98.19</v>
      </c>
      <c r="P56" s="38">
        <v>867.01769999999999</v>
      </c>
      <c r="Q56" s="36">
        <v>2.24355706E-4</v>
      </c>
      <c r="R56" s="36">
        <v>1.31680686711001E-5</v>
      </c>
    </row>
    <row r="57" spans="2:18" ht="13.5" thickBot="1" x14ac:dyDescent="0.25">
      <c r="B57" s="32" t="s">
        <v>3357</v>
      </c>
      <c r="C57" s="33" t="s">
        <v>3064</v>
      </c>
      <c r="D57" s="34">
        <v>11020118</v>
      </c>
      <c r="E57" s="91" t="s">
        <v>3403</v>
      </c>
      <c r="F57" s="33" t="s">
        <v>318</v>
      </c>
      <c r="G57" s="42">
        <v>45000</v>
      </c>
      <c r="H57" s="33" t="s">
        <v>319</v>
      </c>
      <c r="I57" s="39">
        <v>1.1299999999999999</v>
      </c>
      <c r="J57" s="33" t="s">
        <v>2639</v>
      </c>
      <c r="K57" s="33" t="s">
        <v>46</v>
      </c>
      <c r="L57" s="36">
        <v>0.08</v>
      </c>
      <c r="M57" s="36">
        <v>8.0100000000000005E-2</v>
      </c>
      <c r="N57" s="38">
        <v>51848994.159999996</v>
      </c>
      <c r="O57" s="38">
        <v>100.25</v>
      </c>
      <c r="P57" s="38">
        <v>51978.61666</v>
      </c>
      <c r="Q57" s="36">
        <v>1.3450358952E-2</v>
      </c>
      <c r="R57" s="36">
        <v>7.8943947000000003E-4</v>
      </c>
    </row>
    <row r="58" spans="2:18" ht="13.5" thickBot="1" x14ac:dyDescent="0.25">
      <c r="B58" s="32" t="s">
        <v>3355</v>
      </c>
      <c r="C58" s="33" t="s">
        <v>3064</v>
      </c>
      <c r="D58" s="34">
        <v>11020116</v>
      </c>
      <c r="E58" s="91" t="s">
        <v>3403</v>
      </c>
      <c r="F58" s="33" t="s">
        <v>318</v>
      </c>
      <c r="G58" s="42">
        <v>44987</v>
      </c>
      <c r="H58" s="33" t="s">
        <v>319</v>
      </c>
      <c r="I58" s="39">
        <v>1.1299999999999999</v>
      </c>
      <c r="J58" s="33" t="s">
        <v>2639</v>
      </c>
      <c r="K58" s="33" t="s">
        <v>46</v>
      </c>
      <c r="L58" s="36">
        <v>0.08</v>
      </c>
      <c r="M58" s="36">
        <v>8.3500000000000005E-2</v>
      </c>
      <c r="N58" s="38">
        <v>97101005.819999993</v>
      </c>
      <c r="O58" s="38">
        <v>99.89</v>
      </c>
      <c r="P58" s="38">
        <v>96994.194709999996</v>
      </c>
      <c r="Q58" s="36">
        <v>2.5098912186000001E-2</v>
      </c>
      <c r="R58" s="36">
        <v>1.473125885E-3</v>
      </c>
    </row>
    <row r="59" spans="2:18" ht="13.5" thickBot="1" x14ac:dyDescent="0.25">
      <c r="B59" s="32" t="s">
        <v>3374</v>
      </c>
      <c r="C59" s="33" t="s">
        <v>3064</v>
      </c>
      <c r="D59" s="34">
        <v>11020406</v>
      </c>
      <c r="E59" s="91" t="s">
        <v>3403</v>
      </c>
      <c r="F59" s="33" t="s">
        <v>318</v>
      </c>
      <c r="G59" s="42">
        <v>45105</v>
      </c>
      <c r="H59" s="33" t="s">
        <v>319</v>
      </c>
      <c r="I59" s="39">
        <v>1.43</v>
      </c>
      <c r="J59" s="33" t="s">
        <v>2639</v>
      </c>
      <c r="K59" s="33" t="s">
        <v>46</v>
      </c>
      <c r="L59" s="36">
        <v>0.1095</v>
      </c>
      <c r="M59" s="36">
        <v>0.1128</v>
      </c>
      <c r="N59" s="38">
        <v>32950000</v>
      </c>
      <c r="O59" s="38">
        <v>99.76</v>
      </c>
      <c r="P59" s="38">
        <v>32870.92</v>
      </c>
      <c r="Q59" s="36">
        <v>8.5059145750000006E-3</v>
      </c>
      <c r="R59" s="36">
        <v>4.9923609599999996E-4</v>
      </c>
    </row>
    <row r="60" spans="2:18" ht="13.5" thickBot="1" x14ac:dyDescent="0.25">
      <c r="B60" s="32" t="s">
        <v>3326</v>
      </c>
      <c r="C60" s="33" t="s">
        <v>3064</v>
      </c>
      <c r="D60" s="34">
        <v>11019683</v>
      </c>
      <c r="E60" s="91" t="s">
        <v>3403</v>
      </c>
      <c r="F60" s="33" t="s">
        <v>318</v>
      </c>
      <c r="G60" s="42">
        <v>44711</v>
      </c>
      <c r="H60" s="33" t="s">
        <v>319</v>
      </c>
      <c r="I60" s="39">
        <v>2.2599999999999998</v>
      </c>
      <c r="J60" s="33" t="s">
        <v>62</v>
      </c>
      <c r="K60" s="33" t="s">
        <v>46</v>
      </c>
      <c r="L60" s="36">
        <v>6.9000000000000006E-2</v>
      </c>
      <c r="M60" s="36">
        <v>0.1125</v>
      </c>
      <c r="N60" s="38">
        <v>40000000.009999998</v>
      </c>
      <c r="O60" s="38">
        <v>91.61</v>
      </c>
      <c r="P60" s="38">
        <v>36644.000019999999</v>
      </c>
      <c r="Q60" s="36">
        <v>9.4822637719999998E-3</v>
      </c>
      <c r="R60" s="36">
        <v>5.5654078100000003E-4</v>
      </c>
    </row>
    <row r="61" spans="2:18" ht="13.5" thickBot="1" x14ac:dyDescent="0.25">
      <c r="B61" s="32" t="s">
        <v>3327</v>
      </c>
      <c r="C61" s="33" t="s">
        <v>3064</v>
      </c>
      <c r="D61" s="34">
        <v>11019685</v>
      </c>
      <c r="E61" s="91" t="s">
        <v>3403</v>
      </c>
      <c r="F61" s="33" t="s">
        <v>318</v>
      </c>
      <c r="G61" s="42">
        <v>44711</v>
      </c>
      <c r="H61" s="33" t="s">
        <v>319</v>
      </c>
      <c r="I61" s="39">
        <v>2.2599999999999998</v>
      </c>
      <c r="J61" s="33" t="s">
        <v>62</v>
      </c>
      <c r="K61" s="33" t="s">
        <v>46</v>
      </c>
      <c r="L61" s="36">
        <v>6.9000000000000006E-2</v>
      </c>
      <c r="M61" s="36">
        <v>0.1125</v>
      </c>
      <c r="N61" s="38">
        <v>19999999.989999998</v>
      </c>
      <c r="O61" s="38">
        <v>91.61</v>
      </c>
      <c r="P61" s="38">
        <v>18321.999980000001</v>
      </c>
      <c r="Q61" s="36">
        <v>4.741131878E-3</v>
      </c>
      <c r="R61" s="36">
        <v>2.7827039000000002E-4</v>
      </c>
    </row>
    <row r="62" spans="2:18" ht="13.5" thickBot="1" x14ac:dyDescent="0.25">
      <c r="B62" s="32" t="s">
        <v>3316</v>
      </c>
      <c r="C62" s="33" t="s">
        <v>3064</v>
      </c>
      <c r="D62" s="34">
        <v>11019896</v>
      </c>
      <c r="E62" s="91" t="s">
        <v>3403</v>
      </c>
      <c r="F62" s="33" t="s">
        <v>318</v>
      </c>
      <c r="G62" s="42">
        <v>44767</v>
      </c>
      <c r="H62" s="33" t="s">
        <v>319</v>
      </c>
      <c r="I62" s="39">
        <v>2.23</v>
      </c>
      <c r="J62" s="33" t="s">
        <v>62</v>
      </c>
      <c r="K62" s="33" t="s">
        <v>46</v>
      </c>
      <c r="L62" s="36">
        <v>6.9000000000000006E-2</v>
      </c>
      <c r="M62" s="36">
        <v>0.12509999999999999</v>
      </c>
      <c r="N62" s="38">
        <v>19999999.989999998</v>
      </c>
      <c r="O62" s="38">
        <v>91.37</v>
      </c>
      <c r="P62" s="38">
        <v>18273.999980000001</v>
      </c>
      <c r="Q62" s="36">
        <v>4.7287110539999998E-3</v>
      </c>
      <c r="R62" s="36">
        <v>2.7754137699999998E-4</v>
      </c>
    </row>
    <row r="63" spans="2:18" ht="13.5" thickBot="1" x14ac:dyDescent="0.25">
      <c r="B63" s="29" t="s">
        <v>3069</v>
      </c>
      <c r="C63" s="75" t="s">
        <v>3403</v>
      </c>
      <c r="D63" s="75" t="s">
        <v>3403</v>
      </c>
      <c r="E63" s="75" t="s">
        <v>3403</v>
      </c>
      <c r="F63" s="75" t="s">
        <v>3403</v>
      </c>
      <c r="G63" s="75" t="s">
        <v>3403</v>
      </c>
      <c r="H63" s="75" t="s">
        <v>3403</v>
      </c>
      <c r="I63" s="37">
        <v>3.7097177460389998</v>
      </c>
      <c r="J63" s="75" t="s">
        <v>3403</v>
      </c>
      <c r="K63" s="75" t="s">
        <v>3403</v>
      </c>
      <c r="L63" s="91" t="s">
        <v>3403</v>
      </c>
      <c r="M63" s="75" t="s">
        <v>3403</v>
      </c>
      <c r="N63" s="75" t="s">
        <v>3403</v>
      </c>
      <c r="O63" s="75" t="s">
        <v>3403</v>
      </c>
      <c r="P63" s="37">
        <v>468301.42087999999</v>
      </c>
      <c r="Q63" s="31">
        <v>0.121181028149</v>
      </c>
      <c r="R63" s="31">
        <v>7.1124560300000004E-3</v>
      </c>
    </row>
    <row r="64" spans="2:18" ht="13.5" thickBot="1" x14ac:dyDescent="0.25">
      <c r="B64" s="32" t="s">
        <v>3340</v>
      </c>
      <c r="C64" s="33" t="s">
        <v>3064</v>
      </c>
      <c r="D64" s="34">
        <v>11019927</v>
      </c>
      <c r="E64" s="91" t="s">
        <v>3403</v>
      </c>
      <c r="F64" s="33" t="s">
        <v>1369</v>
      </c>
      <c r="G64" s="42">
        <v>44882</v>
      </c>
      <c r="H64" s="33" t="s">
        <v>363</v>
      </c>
      <c r="I64" s="39">
        <v>2.89</v>
      </c>
      <c r="J64" s="33" t="s">
        <v>2639</v>
      </c>
      <c r="K64" s="33" t="s">
        <v>46</v>
      </c>
      <c r="L64" s="36">
        <v>4.3999999999999997E-2</v>
      </c>
      <c r="M64" s="36">
        <v>6.93E-2</v>
      </c>
      <c r="N64" s="38">
        <v>50000000</v>
      </c>
      <c r="O64" s="38">
        <v>97.91</v>
      </c>
      <c r="P64" s="38">
        <v>48955</v>
      </c>
      <c r="Q64" s="36">
        <v>1.2667946259E-2</v>
      </c>
      <c r="R64" s="36">
        <v>7.4351746399999995E-4</v>
      </c>
    </row>
    <row r="65" spans="2:18" ht="13.5" thickBot="1" x14ac:dyDescent="0.25">
      <c r="B65" s="32" t="s">
        <v>3328</v>
      </c>
      <c r="C65" s="33" t="s">
        <v>3064</v>
      </c>
      <c r="D65" s="34">
        <v>11019112</v>
      </c>
      <c r="E65" s="91" t="s">
        <v>3403</v>
      </c>
      <c r="F65" s="33" t="s">
        <v>1369</v>
      </c>
      <c r="G65" s="42">
        <v>44678</v>
      </c>
      <c r="H65" s="33" t="s">
        <v>363</v>
      </c>
      <c r="I65" s="39">
        <v>2.41</v>
      </c>
      <c r="J65" s="33" t="s">
        <v>2639</v>
      </c>
      <c r="K65" s="33" t="s">
        <v>46</v>
      </c>
      <c r="L65" s="36">
        <v>4.2500000000000003E-2</v>
      </c>
      <c r="M65" s="36">
        <v>8.8099999999999998E-2</v>
      </c>
      <c r="N65" s="38">
        <v>50000000</v>
      </c>
      <c r="O65" s="38">
        <v>92.87</v>
      </c>
      <c r="P65" s="38">
        <v>46435</v>
      </c>
      <c r="Q65" s="36">
        <v>1.2015853018999999E-2</v>
      </c>
      <c r="R65" s="36">
        <v>7.0524427400000004E-4</v>
      </c>
    </row>
    <row r="66" spans="2:18" ht="13.5" thickBot="1" x14ac:dyDescent="0.25">
      <c r="B66" s="24" t="s">
        <v>3387</v>
      </c>
      <c r="C66" s="33" t="s">
        <v>3064</v>
      </c>
      <c r="D66" s="34">
        <v>11020489</v>
      </c>
      <c r="E66" s="91" t="s">
        <v>3403</v>
      </c>
      <c r="F66" s="33" t="s">
        <v>318</v>
      </c>
      <c r="G66" s="42">
        <v>45201</v>
      </c>
      <c r="H66" s="33" t="s">
        <v>319</v>
      </c>
      <c r="I66" s="33">
        <v>1</v>
      </c>
      <c r="J66" s="33" t="s">
        <v>3070</v>
      </c>
      <c r="K66" s="33" t="s">
        <v>47</v>
      </c>
      <c r="L66" s="36">
        <v>0.1</v>
      </c>
      <c r="M66" s="36">
        <v>0.1018</v>
      </c>
      <c r="N66" s="38">
        <v>1500000</v>
      </c>
      <c r="O66" s="38">
        <v>102.07</v>
      </c>
      <c r="P66" s="38">
        <v>5553.1183600000004</v>
      </c>
      <c r="Q66" s="36">
        <v>1.43696466E-3</v>
      </c>
      <c r="R66" s="36">
        <v>8.4339505298711896E-5</v>
      </c>
    </row>
    <row r="67" spans="2:18" ht="13.5" thickBot="1" x14ac:dyDescent="0.25">
      <c r="B67" s="32" t="s">
        <v>3396</v>
      </c>
      <c r="C67" s="33" t="s">
        <v>3064</v>
      </c>
      <c r="D67" s="34">
        <v>11020498</v>
      </c>
      <c r="E67" s="91" t="s">
        <v>3403</v>
      </c>
      <c r="F67" s="33" t="s">
        <v>318</v>
      </c>
      <c r="G67" s="42">
        <v>45260</v>
      </c>
      <c r="H67" s="33" t="s">
        <v>319</v>
      </c>
      <c r="I67" s="41">
        <v>1</v>
      </c>
      <c r="J67" s="33" t="s">
        <v>3070</v>
      </c>
      <c r="K67" s="33" t="s">
        <v>47</v>
      </c>
      <c r="L67" s="36">
        <v>0.1</v>
      </c>
      <c r="M67" s="36">
        <v>9.4899999999999998E-2</v>
      </c>
      <c r="N67" s="38">
        <v>750000</v>
      </c>
      <c r="O67" s="38">
        <v>100</v>
      </c>
      <c r="P67" s="38">
        <v>2720.25</v>
      </c>
      <c r="Q67" s="36">
        <v>7.0391136299999995E-4</v>
      </c>
      <c r="R67" s="36">
        <v>4.13145415630617E-5</v>
      </c>
    </row>
    <row r="68" spans="2:18" ht="13.5" thickBot="1" x14ac:dyDescent="0.25">
      <c r="B68" s="32" t="s">
        <v>3297</v>
      </c>
      <c r="C68" s="33" t="s">
        <v>3064</v>
      </c>
      <c r="D68" s="34">
        <v>53089173</v>
      </c>
      <c r="E68" s="91" t="s">
        <v>3403</v>
      </c>
      <c r="F68" s="33" t="s">
        <v>318</v>
      </c>
      <c r="G68" s="42">
        <v>44370</v>
      </c>
      <c r="H68" s="33" t="s">
        <v>319</v>
      </c>
      <c r="I68" s="39">
        <v>3.25</v>
      </c>
      <c r="J68" s="33" t="s">
        <v>2639</v>
      </c>
      <c r="K68" s="33" t="s">
        <v>46</v>
      </c>
      <c r="L68" s="36">
        <v>0.1</v>
      </c>
      <c r="M68" s="36">
        <v>0.24030000000000001</v>
      </c>
      <c r="N68" s="38">
        <v>40448777</v>
      </c>
      <c r="O68" s="38">
        <v>95.53</v>
      </c>
      <c r="P68" s="38">
        <v>38640.716670000002</v>
      </c>
      <c r="Q68" s="36">
        <v>9.998948467E-3</v>
      </c>
      <c r="R68" s="36">
        <v>5.8686646200000001E-4</v>
      </c>
    </row>
    <row r="69" spans="2:18" ht="13.5" thickBot="1" x14ac:dyDescent="0.25">
      <c r="B69" s="32" t="s">
        <v>3317</v>
      </c>
      <c r="C69" s="33" t="s">
        <v>3064</v>
      </c>
      <c r="D69" s="34">
        <v>11019891</v>
      </c>
      <c r="E69" s="91" t="s">
        <v>3403</v>
      </c>
      <c r="F69" s="33" t="s">
        <v>318</v>
      </c>
      <c r="G69" s="42">
        <v>44761</v>
      </c>
      <c r="H69" s="33" t="s">
        <v>319</v>
      </c>
      <c r="I69" s="39">
        <v>3.25</v>
      </c>
      <c r="J69" s="33" t="s">
        <v>2639</v>
      </c>
      <c r="K69" s="33" t="s">
        <v>46</v>
      </c>
      <c r="L69" s="36">
        <v>0.1</v>
      </c>
      <c r="M69" s="36">
        <v>0.18840000000000001</v>
      </c>
      <c r="N69" s="38">
        <v>3626940</v>
      </c>
      <c r="O69" s="38">
        <v>97.23</v>
      </c>
      <c r="P69" s="38">
        <v>3526.4737500000001</v>
      </c>
      <c r="Q69" s="36">
        <v>9.1253559200000004E-4</v>
      </c>
      <c r="R69" s="36">
        <v>5.3559285475754499E-5</v>
      </c>
    </row>
    <row r="70" spans="2:18" ht="13.5" thickBot="1" x14ac:dyDescent="0.25">
      <c r="B70" s="24" t="s">
        <v>3385</v>
      </c>
      <c r="C70" s="33" t="s">
        <v>3064</v>
      </c>
      <c r="D70" s="34">
        <v>11020420</v>
      </c>
      <c r="E70" s="91" t="s">
        <v>3403</v>
      </c>
      <c r="F70" s="33" t="s">
        <v>318</v>
      </c>
      <c r="G70" s="42">
        <v>45195</v>
      </c>
      <c r="H70" s="33" t="s">
        <v>319</v>
      </c>
      <c r="I70" s="39">
        <v>3.09</v>
      </c>
      <c r="J70" s="33" t="s">
        <v>3070</v>
      </c>
      <c r="K70" s="33" t="s">
        <v>46</v>
      </c>
      <c r="L70" s="36">
        <v>0.08</v>
      </c>
      <c r="M70" s="36">
        <v>7.9299999999999995E-2</v>
      </c>
      <c r="N70" s="38">
        <v>1995000</v>
      </c>
      <c r="O70" s="38">
        <v>100.92</v>
      </c>
      <c r="P70" s="38">
        <v>2013.354</v>
      </c>
      <c r="Q70" s="36">
        <v>5.2098989400000003E-4</v>
      </c>
      <c r="R70" s="36">
        <v>3.0578365045182102E-5</v>
      </c>
    </row>
    <row r="71" spans="2:18" ht="13.5" thickBot="1" x14ac:dyDescent="0.25">
      <c r="B71" s="32" t="s">
        <v>3318</v>
      </c>
      <c r="C71" s="33" t="s">
        <v>3064</v>
      </c>
      <c r="D71" s="34">
        <v>11019911</v>
      </c>
      <c r="E71" s="91" t="s">
        <v>3403</v>
      </c>
      <c r="F71" s="33" t="s">
        <v>318</v>
      </c>
      <c r="G71" s="42">
        <v>44824</v>
      </c>
      <c r="H71" s="33" t="s">
        <v>319</v>
      </c>
      <c r="I71" s="39">
        <v>3.06</v>
      </c>
      <c r="J71" s="33" t="s">
        <v>3070</v>
      </c>
      <c r="K71" s="33" t="s">
        <v>46</v>
      </c>
      <c r="L71" s="36">
        <v>0.08</v>
      </c>
      <c r="M71" s="36">
        <v>0.1232</v>
      </c>
      <c r="N71" s="38">
        <v>1608650</v>
      </c>
      <c r="O71" s="38">
        <v>89.27</v>
      </c>
      <c r="P71" s="38">
        <v>1436.0418500000001</v>
      </c>
      <c r="Q71" s="36">
        <v>3.71600469E-4</v>
      </c>
      <c r="R71" s="36">
        <v>2.1810278723691201E-5</v>
      </c>
    </row>
    <row r="72" spans="2:18" ht="13.5" thickBot="1" x14ac:dyDescent="0.25">
      <c r="B72" s="32" t="s">
        <v>3333</v>
      </c>
      <c r="C72" s="33" t="s">
        <v>3064</v>
      </c>
      <c r="D72" s="34">
        <v>11019917</v>
      </c>
      <c r="E72" s="91" t="s">
        <v>3403</v>
      </c>
      <c r="F72" s="33" t="s">
        <v>318</v>
      </c>
      <c r="G72" s="42">
        <v>44852</v>
      </c>
      <c r="H72" s="33" t="s">
        <v>319</v>
      </c>
      <c r="I72" s="39">
        <v>3.07</v>
      </c>
      <c r="J72" s="33" t="s">
        <v>3070</v>
      </c>
      <c r="K72" s="33" t="s">
        <v>46</v>
      </c>
      <c r="L72" s="36">
        <v>0.08</v>
      </c>
      <c r="M72" s="36">
        <v>0.10440000000000001</v>
      </c>
      <c r="N72" s="38">
        <v>2380000</v>
      </c>
      <c r="O72" s="38">
        <v>94.01</v>
      </c>
      <c r="P72" s="38">
        <v>2237.4380000000001</v>
      </c>
      <c r="Q72" s="36">
        <v>5.7897547399999997E-4</v>
      </c>
      <c r="R72" s="36">
        <v>3.39817021397937E-5</v>
      </c>
    </row>
    <row r="73" spans="2:18" ht="13.5" thickBot="1" x14ac:dyDescent="0.25">
      <c r="B73" s="32" t="s">
        <v>3334</v>
      </c>
      <c r="C73" s="33" t="s">
        <v>3064</v>
      </c>
      <c r="D73" s="34">
        <v>11019918</v>
      </c>
      <c r="E73" s="91" t="s">
        <v>3403</v>
      </c>
      <c r="F73" s="33" t="s">
        <v>318</v>
      </c>
      <c r="G73" s="42">
        <v>44852</v>
      </c>
      <c r="H73" s="33" t="s">
        <v>319</v>
      </c>
      <c r="I73" s="39">
        <v>3.07</v>
      </c>
      <c r="J73" s="33" t="s">
        <v>3070</v>
      </c>
      <c r="K73" s="33" t="s">
        <v>46</v>
      </c>
      <c r="L73" s="36">
        <v>0.08</v>
      </c>
      <c r="M73" s="36">
        <v>0.10440000000000001</v>
      </c>
      <c r="N73" s="38">
        <v>565250</v>
      </c>
      <c r="O73" s="38">
        <v>94.01</v>
      </c>
      <c r="P73" s="38">
        <v>531.39152000000001</v>
      </c>
      <c r="Q73" s="36">
        <v>1.3750667299999999E-4</v>
      </c>
      <c r="R73" s="36">
        <v>8.0706541822621301E-6</v>
      </c>
    </row>
    <row r="74" spans="2:18" ht="13.5" thickBot="1" x14ac:dyDescent="0.25">
      <c r="B74" s="32" t="s">
        <v>3336</v>
      </c>
      <c r="C74" s="33" t="s">
        <v>3064</v>
      </c>
      <c r="D74" s="34">
        <v>11019922</v>
      </c>
      <c r="E74" s="91" t="s">
        <v>3403</v>
      </c>
      <c r="F74" s="33" t="s">
        <v>318</v>
      </c>
      <c r="G74" s="42">
        <v>44875</v>
      </c>
      <c r="H74" s="33" t="s">
        <v>319</v>
      </c>
      <c r="I74" s="39">
        <v>3.07</v>
      </c>
      <c r="J74" s="33" t="s">
        <v>3070</v>
      </c>
      <c r="K74" s="33" t="s">
        <v>46</v>
      </c>
      <c r="L74" s="36">
        <v>0.08</v>
      </c>
      <c r="M74" s="36">
        <v>0.1046</v>
      </c>
      <c r="N74" s="38">
        <v>112000</v>
      </c>
      <c r="O74" s="38">
        <v>93.95</v>
      </c>
      <c r="P74" s="38">
        <v>105.224</v>
      </c>
      <c r="Q74" s="36">
        <v>2.7228515519027902E-5</v>
      </c>
      <c r="R74" s="36">
        <v>1.5981183058291E-6</v>
      </c>
    </row>
    <row r="75" spans="2:18" ht="13.5" thickBot="1" x14ac:dyDescent="0.25">
      <c r="B75" s="32" t="s">
        <v>3337</v>
      </c>
      <c r="C75" s="33" t="s">
        <v>3064</v>
      </c>
      <c r="D75" s="34">
        <v>11019923</v>
      </c>
      <c r="E75" s="91" t="s">
        <v>3403</v>
      </c>
      <c r="F75" s="33" t="s">
        <v>318</v>
      </c>
      <c r="G75" s="42">
        <v>44875</v>
      </c>
      <c r="H75" s="33" t="s">
        <v>319</v>
      </c>
      <c r="I75" s="39">
        <v>3.07</v>
      </c>
      <c r="J75" s="33" t="s">
        <v>3070</v>
      </c>
      <c r="K75" s="33" t="s">
        <v>46</v>
      </c>
      <c r="L75" s="36">
        <v>0.08</v>
      </c>
      <c r="M75" s="36">
        <v>0.1046</v>
      </c>
      <c r="N75" s="38">
        <v>1168300</v>
      </c>
      <c r="O75" s="38">
        <v>93.95</v>
      </c>
      <c r="P75" s="38">
        <v>1097.6178399999999</v>
      </c>
      <c r="Q75" s="36">
        <v>2.84027449E-4</v>
      </c>
      <c r="R75" s="36">
        <v>1.6670371425801998E-5</v>
      </c>
    </row>
    <row r="76" spans="2:18" ht="13.5" thickBot="1" x14ac:dyDescent="0.25">
      <c r="B76" s="32" t="s">
        <v>3338</v>
      </c>
      <c r="C76" s="33" t="s">
        <v>3064</v>
      </c>
      <c r="D76" s="34">
        <v>11019925</v>
      </c>
      <c r="E76" s="91" t="s">
        <v>3403</v>
      </c>
      <c r="F76" s="33" t="s">
        <v>318</v>
      </c>
      <c r="G76" s="42">
        <v>44875</v>
      </c>
      <c r="H76" s="33" t="s">
        <v>319</v>
      </c>
      <c r="I76" s="39">
        <v>3.07</v>
      </c>
      <c r="J76" s="33" t="s">
        <v>3070</v>
      </c>
      <c r="K76" s="33" t="s">
        <v>46</v>
      </c>
      <c r="L76" s="36">
        <v>0.08</v>
      </c>
      <c r="M76" s="36">
        <v>0.1046</v>
      </c>
      <c r="N76" s="38">
        <v>87500</v>
      </c>
      <c r="O76" s="38">
        <v>93.95</v>
      </c>
      <c r="P76" s="38">
        <v>82.206239999999994</v>
      </c>
      <c r="Q76" s="36">
        <v>2.1272275161569002E-5</v>
      </c>
      <c r="R76" s="36">
        <v>1.2485297745512501E-6</v>
      </c>
    </row>
    <row r="77" spans="2:18" ht="13.5" thickBot="1" x14ac:dyDescent="0.25">
      <c r="B77" s="32" t="s">
        <v>3339</v>
      </c>
      <c r="C77" s="33" t="s">
        <v>3064</v>
      </c>
      <c r="D77" s="34">
        <v>11019926</v>
      </c>
      <c r="E77" s="91" t="s">
        <v>3403</v>
      </c>
      <c r="F77" s="33" t="s">
        <v>318</v>
      </c>
      <c r="G77" s="42">
        <v>44875</v>
      </c>
      <c r="H77" s="33" t="s">
        <v>319</v>
      </c>
      <c r="I77" s="39">
        <v>3.07</v>
      </c>
      <c r="J77" s="33" t="s">
        <v>3070</v>
      </c>
      <c r="K77" s="33" t="s">
        <v>46</v>
      </c>
      <c r="L77" s="36">
        <v>0.08</v>
      </c>
      <c r="M77" s="36">
        <v>0.1046</v>
      </c>
      <c r="N77" s="38">
        <v>280000</v>
      </c>
      <c r="O77" s="38">
        <v>93.95</v>
      </c>
      <c r="P77" s="38">
        <v>263.06</v>
      </c>
      <c r="Q77" s="36">
        <v>6.8071288797569795E-5</v>
      </c>
      <c r="R77" s="36">
        <v>3.9952957645727501E-6</v>
      </c>
    </row>
    <row r="78" spans="2:18" ht="13.5" thickBot="1" x14ac:dyDescent="0.25">
      <c r="B78" s="32" t="s">
        <v>3341</v>
      </c>
      <c r="C78" s="33" t="s">
        <v>3064</v>
      </c>
      <c r="D78" s="34">
        <v>11019928</v>
      </c>
      <c r="E78" s="91" t="s">
        <v>3403</v>
      </c>
      <c r="F78" s="33" t="s">
        <v>318</v>
      </c>
      <c r="G78" s="42">
        <v>44892</v>
      </c>
      <c r="H78" s="33" t="s">
        <v>319</v>
      </c>
      <c r="I78" s="39">
        <v>3.07</v>
      </c>
      <c r="J78" s="33" t="s">
        <v>3070</v>
      </c>
      <c r="K78" s="33" t="s">
        <v>46</v>
      </c>
      <c r="L78" s="36">
        <v>0.08</v>
      </c>
      <c r="M78" s="36">
        <v>0.1045</v>
      </c>
      <c r="N78" s="38">
        <v>280000</v>
      </c>
      <c r="O78" s="38">
        <v>93.98</v>
      </c>
      <c r="P78" s="38">
        <v>263.14400000000001</v>
      </c>
      <c r="Q78" s="36">
        <v>6.8093025238910097E-5</v>
      </c>
      <c r="R78" s="36">
        <v>3.9965715375683502E-6</v>
      </c>
    </row>
    <row r="79" spans="2:18" ht="13.5" thickBot="1" x14ac:dyDescent="0.25">
      <c r="B79" s="32" t="s">
        <v>3342</v>
      </c>
      <c r="C79" s="33" t="s">
        <v>3064</v>
      </c>
      <c r="D79" s="34">
        <v>11019929</v>
      </c>
      <c r="E79" s="91" t="s">
        <v>3403</v>
      </c>
      <c r="F79" s="33" t="s">
        <v>318</v>
      </c>
      <c r="G79" s="42">
        <v>44892</v>
      </c>
      <c r="H79" s="33" t="s">
        <v>319</v>
      </c>
      <c r="I79" s="39">
        <v>3.07</v>
      </c>
      <c r="J79" s="33" t="s">
        <v>3070</v>
      </c>
      <c r="K79" s="33" t="s">
        <v>46</v>
      </c>
      <c r="L79" s="36">
        <v>0.08</v>
      </c>
      <c r="M79" s="36">
        <v>0.1045</v>
      </c>
      <c r="N79" s="38">
        <v>637000</v>
      </c>
      <c r="O79" s="38">
        <v>93.98</v>
      </c>
      <c r="P79" s="38">
        <v>598.65260000000001</v>
      </c>
      <c r="Q79" s="36">
        <v>1.54911632E-4</v>
      </c>
      <c r="R79" s="36">
        <v>9.0922002479679999E-6</v>
      </c>
    </row>
    <row r="80" spans="2:18" ht="13.5" thickBot="1" x14ac:dyDescent="0.25">
      <c r="B80" s="32" t="s">
        <v>3344</v>
      </c>
      <c r="C80" s="33" t="s">
        <v>3064</v>
      </c>
      <c r="D80" s="34">
        <v>11019933</v>
      </c>
      <c r="E80" s="91" t="s">
        <v>3403</v>
      </c>
      <c r="F80" s="33" t="s">
        <v>318</v>
      </c>
      <c r="G80" s="42">
        <v>44906</v>
      </c>
      <c r="H80" s="33" t="s">
        <v>319</v>
      </c>
      <c r="I80" s="39">
        <v>3.08</v>
      </c>
      <c r="J80" s="33" t="s">
        <v>3070</v>
      </c>
      <c r="K80" s="33" t="s">
        <v>46</v>
      </c>
      <c r="L80" s="36">
        <v>0.08</v>
      </c>
      <c r="M80" s="36">
        <v>9.4100000000000003E-2</v>
      </c>
      <c r="N80" s="38">
        <v>1487500</v>
      </c>
      <c r="O80" s="38">
        <v>96.76</v>
      </c>
      <c r="P80" s="38">
        <v>1439.3050000000001</v>
      </c>
      <c r="Q80" s="36">
        <v>3.72444865E-4</v>
      </c>
      <c r="R80" s="36">
        <v>2.18598387076271E-5</v>
      </c>
    </row>
    <row r="81" spans="2:18" ht="13.5" thickBot="1" x14ac:dyDescent="0.25">
      <c r="B81" s="32" t="s">
        <v>3346</v>
      </c>
      <c r="C81" s="33" t="s">
        <v>3064</v>
      </c>
      <c r="D81" s="34">
        <v>11019937</v>
      </c>
      <c r="E81" s="91" t="s">
        <v>3403</v>
      </c>
      <c r="F81" s="33" t="s">
        <v>318</v>
      </c>
      <c r="G81" s="42">
        <v>44920</v>
      </c>
      <c r="H81" s="33" t="s">
        <v>319</v>
      </c>
      <c r="I81" s="39">
        <v>3.08</v>
      </c>
      <c r="J81" s="33" t="s">
        <v>850</v>
      </c>
      <c r="K81" s="33" t="s">
        <v>46</v>
      </c>
      <c r="L81" s="36">
        <v>0.08</v>
      </c>
      <c r="M81" s="36">
        <v>9.5699999999999993E-2</v>
      </c>
      <c r="N81" s="38">
        <v>1884750</v>
      </c>
      <c r="O81" s="38">
        <v>96.32</v>
      </c>
      <c r="P81" s="38">
        <v>1815.39121</v>
      </c>
      <c r="Q81" s="36">
        <v>4.6976362499999999E-4</v>
      </c>
      <c r="R81" s="36">
        <v>2.7571750978315199E-5</v>
      </c>
    </row>
    <row r="82" spans="2:18" ht="13.5" thickBot="1" x14ac:dyDescent="0.25">
      <c r="B82" s="32" t="s">
        <v>3348</v>
      </c>
      <c r="C82" s="33" t="s">
        <v>3064</v>
      </c>
      <c r="D82" s="34">
        <v>11020102</v>
      </c>
      <c r="E82" s="91" t="s">
        <v>3403</v>
      </c>
      <c r="F82" s="33" t="s">
        <v>318</v>
      </c>
      <c r="G82" s="42">
        <v>44936</v>
      </c>
      <c r="H82" s="33" t="s">
        <v>319</v>
      </c>
      <c r="I82" s="39">
        <v>3.07</v>
      </c>
      <c r="J82" s="33" t="s">
        <v>3070</v>
      </c>
      <c r="K82" s="33" t="s">
        <v>46</v>
      </c>
      <c r="L82" s="36">
        <v>0.08</v>
      </c>
      <c r="M82" s="36">
        <v>9.98E-2</v>
      </c>
      <c r="N82" s="38">
        <v>350000</v>
      </c>
      <c r="O82" s="38">
        <v>95.23</v>
      </c>
      <c r="P82" s="38">
        <v>333.30500000000001</v>
      </c>
      <c r="Q82" s="36">
        <v>8.6248387868448193E-5</v>
      </c>
      <c r="R82" s="36">
        <v>5.06216093214825E-6</v>
      </c>
    </row>
    <row r="83" spans="2:18" ht="13.5" thickBot="1" x14ac:dyDescent="0.25">
      <c r="B83" s="32" t="s">
        <v>3351</v>
      </c>
      <c r="C83" s="33" t="s">
        <v>3064</v>
      </c>
      <c r="D83" s="34">
        <v>11020106</v>
      </c>
      <c r="E83" s="91" t="s">
        <v>3403</v>
      </c>
      <c r="F83" s="33" t="s">
        <v>318</v>
      </c>
      <c r="G83" s="42">
        <v>44951</v>
      </c>
      <c r="H83" s="33" t="s">
        <v>319</v>
      </c>
      <c r="I83" s="39">
        <v>3.07</v>
      </c>
      <c r="J83" s="33" t="s">
        <v>850</v>
      </c>
      <c r="K83" s="33" t="s">
        <v>46</v>
      </c>
      <c r="L83" s="36">
        <v>0.08</v>
      </c>
      <c r="M83" s="36">
        <v>0.1022</v>
      </c>
      <c r="N83" s="38">
        <v>8524600</v>
      </c>
      <c r="O83" s="38">
        <v>94.59</v>
      </c>
      <c r="P83" s="38">
        <v>8063.4191499999997</v>
      </c>
      <c r="Q83" s="36">
        <v>2.0865480629999999E-3</v>
      </c>
      <c r="R83" s="36">
        <v>1.2246538499999999E-4</v>
      </c>
    </row>
    <row r="84" spans="2:18" ht="13.5" thickBot="1" x14ac:dyDescent="0.25">
      <c r="B84" s="32" t="s">
        <v>3353</v>
      </c>
      <c r="C84" s="33" t="s">
        <v>3064</v>
      </c>
      <c r="D84" s="34">
        <v>11020111</v>
      </c>
      <c r="E84" s="91" t="s">
        <v>3403</v>
      </c>
      <c r="F84" s="33" t="s">
        <v>318</v>
      </c>
      <c r="G84" s="42">
        <v>44969</v>
      </c>
      <c r="H84" s="33" t="s">
        <v>319</v>
      </c>
      <c r="I84" s="39">
        <v>3.08</v>
      </c>
      <c r="J84" s="33" t="s">
        <v>3070</v>
      </c>
      <c r="K84" s="33" t="s">
        <v>46</v>
      </c>
      <c r="L84" s="36">
        <v>0.08</v>
      </c>
      <c r="M84" s="36">
        <v>9.5299999999999996E-2</v>
      </c>
      <c r="N84" s="38">
        <v>3430000</v>
      </c>
      <c r="O84" s="38">
        <v>96.43</v>
      </c>
      <c r="P84" s="38">
        <v>3307.549</v>
      </c>
      <c r="Q84" s="36">
        <v>8.5588505700000001E-4</v>
      </c>
      <c r="R84" s="36">
        <v>5.02343059028998E-5</v>
      </c>
    </row>
    <row r="85" spans="2:18" ht="13.5" thickBot="1" x14ac:dyDescent="0.25">
      <c r="B85" s="32" t="s">
        <v>3353</v>
      </c>
      <c r="C85" s="33" t="s">
        <v>3064</v>
      </c>
      <c r="D85" s="34">
        <v>11020114</v>
      </c>
      <c r="E85" s="91" t="s">
        <v>3403</v>
      </c>
      <c r="F85" s="33" t="s">
        <v>318</v>
      </c>
      <c r="G85" s="42">
        <v>44983</v>
      </c>
      <c r="H85" s="33" t="s">
        <v>319</v>
      </c>
      <c r="I85" s="39">
        <v>3.09</v>
      </c>
      <c r="J85" s="33" t="s">
        <v>3070</v>
      </c>
      <c r="K85" s="33" t="s">
        <v>46</v>
      </c>
      <c r="L85" s="36">
        <v>0.08</v>
      </c>
      <c r="M85" s="36">
        <v>7.6300000000000007E-2</v>
      </c>
      <c r="N85" s="38">
        <v>2621500</v>
      </c>
      <c r="O85" s="38">
        <v>101.79</v>
      </c>
      <c r="P85" s="38">
        <v>2668.4248400000001</v>
      </c>
      <c r="Q85" s="36">
        <v>6.90500714E-4</v>
      </c>
      <c r="R85" s="36">
        <v>4.0527432758050302E-5</v>
      </c>
    </row>
    <row r="86" spans="2:18" ht="13.5" thickBot="1" x14ac:dyDescent="0.25">
      <c r="B86" s="32" t="s">
        <v>3358</v>
      </c>
      <c r="C86" s="33" t="s">
        <v>3064</v>
      </c>
      <c r="D86" s="34">
        <v>11020119</v>
      </c>
      <c r="E86" s="91" t="s">
        <v>3403</v>
      </c>
      <c r="F86" s="33" t="s">
        <v>318</v>
      </c>
      <c r="G86" s="42">
        <v>45011</v>
      </c>
      <c r="H86" s="33" t="s">
        <v>319</v>
      </c>
      <c r="I86" s="39">
        <v>3.1</v>
      </c>
      <c r="J86" s="33" t="s">
        <v>3070</v>
      </c>
      <c r="K86" s="33" t="s">
        <v>46</v>
      </c>
      <c r="L86" s="36">
        <v>0.08</v>
      </c>
      <c r="M86" s="36">
        <v>6.3700000000000007E-2</v>
      </c>
      <c r="N86" s="38">
        <v>1872500</v>
      </c>
      <c r="O86" s="38">
        <v>105.55</v>
      </c>
      <c r="P86" s="38">
        <v>1976.42374</v>
      </c>
      <c r="Q86" s="36">
        <v>5.11433555E-4</v>
      </c>
      <c r="R86" s="36">
        <v>3.0017476611506999E-5</v>
      </c>
    </row>
    <row r="87" spans="2:18" ht="13.5" thickBot="1" x14ac:dyDescent="0.25">
      <c r="B87" s="32" t="s">
        <v>3362</v>
      </c>
      <c r="C87" s="33" t="s">
        <v>3064</v>
      </c>
      <c r="D87" s="34">
        <v>11020125</v>
      </c>
      <c r="E87" s="91" t="s">
        <v>3403</v>
      </c>
      <c r="F87" s="33" t="s">
        <v>318</v>
      </c>
      <c r="G87" s="42">
        <v>45035</v>
      </c>
      <c r="H87" s="33" t="s">
        <v>319</v>
      </c>
      <c r="I87" s="39">
        <v>3.09</v>
      </c>
      <c r="J87" s="33" t="s">
        <v>850</v>
      </c>
      <c r="K87" s="33" t="s">
        <v>46</v>
      </c>
      <c r="L87" s="36">
        <v>0.08</v>
      </c>
      <c r="M87" s="36">
        <v>7.0099999999999996E-2</v>
      </c>
      <c r="N87" s="38">
        <v>840000</v>
      </c>
      <c r="O87" s="38">
        <v>103.62</v>
      </c>
      <c r="P87" s="38">
        <v>870.40800000000002</v>
      </c>
      <c r="Q87" s="36">
        <v>2.2523300500000001E-4</v>
      </c>
      <c r="R87" s="36">
        <v>1.3219559780469199E-5</v>
      </c>
    </row>
    <row r="88" spans="2:18" ht="13.5" thickBot="1" x14ac:dyDescent="0.25">
      <c r="B88" s="32" t="s">
        <v>3365</v>
      </c>
      <c r="C88" s="33" t="s">
        <v>3064</v>
      </c>
      <c r="D88" s="34">
        <v>11020127</v>
      </c>
      <c r="E88" s="91" t="s">
        <v>3403</v>
      </c>
      <c r="F88" s="33" t="s">
        <v>318</v>
      </c>
      <c r="G88" s="42">
        <v>45044</v>
      </c>
      <c r="H88" s="33" t="s">
        <v>319</v>
      </c>
      <c r="I88" s="39">
        <v>3.09</v>
      </c>
      <c r="J88" s="33" t="s">
        <v>3070</v>
      </c>
      <c r="K88" s="33" t="s">
        <v>46</v>
      </c>
      <c r="L88" s="36">
        <v>0.08</v>
      </c>
      <c r="M88" s="36">
        <v>7.1499999999999994E-2</v>
      </c>
      <c r="N88" s="38">
        <v>563500</v>
      </c>
      <c r="O88" s="38">
        <v>103.2</v>
      </c>
      <c r="P88" s="38">
        <v>581.53200000000004</v>
      </c>
      <c r="Q88" s="36">
        <v>1.5048138300000001E-4</v>
      </c>
      <c r="R88" s="36">
        <v>8.8321764485802405E-6</v>
      </c>
    </row>
    <row r="89" spans="2:18" ht="13.5" thickBot="1" x14ac:dyDescent="0.25">
      <c r="B89" s="32" t="s">
        <v>3366</v>
      </c>
      <c r="C89" s="33" t="s">
        <v>3064</v>
      </c>
      <c r="D89" s="34">
        <v>11020129</v>
      </c>
      <c r="E89" s="91" t="s">
        <v>3403</v>
      </c>
      <c r="F89" s="33" t="s">
        <v>318</v>
      </c>
      <c r="G89" s="42">
        <v>45061</v>
      </c>
      <c r="H89" s="33" t="s">
        <v>319</v>
      </c>
      <c r="I89" s="39">
        <v>3.09</v>
      </c>
      <c r="J89" s="33" t="s">
        <v>3070</v>
      </c>
      <c r="K89" s="33" t="s">
        <v>46</v>
      </c>
      <c r="L89" s="36">
        <v>0.08</v>
      </c>
      <c r="M89" s="36">
        <v>7.9200000000000007E-2</v>
      </c>
      <c r="N89" s="38">
        <v>560000</v>
      </c>
      <c r="O89" s="38">
        <v>100.93</v>
      </c>
      <c r="P89" s="38">
        <v>565.20799999999997</v>
      </c>
      <c r="Q89" s="36">
        <v>1.4625726799999999E-4</v>
      </c>
      <c r="R89" s="36">
        <v>8.5842512297674797E-6</v>
      </c>
    </row>
    <row r="90" spans="2:18" ht="13.5" thickBot="1" x14ac:dyDescent="0.25">
      <c r="B90" s="32" t="s">
        <v>3368</v>
      </c>
      <c r="C90" s="33" t="s">
        <v>3064</v>
      </c>
      <c r="D90" s="34">
        <v>11020131</v>
      </c>
      <c r="E90" s="91" t="s">
        <v>3403</v>
      </c>
      <c r="F90" s="33" t="s">
        <v>318</v>
      </c>
      <c r="G90" s="42">
        <v>45070</v>
      </c>
      <c r="H90" s="33" t="s">
        <v>319</v>
      </c>
      <c r="I90" s="39">
        <v>3.09</v>
      </c>
      <c r="J90" s="33" t="s">
        <v>3070</v>
      </c>
      <c r="K90" s="33" t="s">
        <v>46</v>
      </c>
      <c r="L90" s="36">
        <v>0.08</v>
      </c>
      <c r="M90" s="36">
        <v>7.6399999999999996E-2</v>
      </c>
      <c r="N90" s="38">
        <v>1225000</v>
      </c>
      <c r="O90" s="38">
        <v>101.74</v>
      </c>
      <c r="P90" s="38">
        <v>1246.3150000000001</v>
      </c>
      <c r="Q90" s="36">
        <v>3.2250539100000001E-4</v>
      </c>
      <c r="R90" s="36">
        <v>1.8928750250222298E-5</v>
      </c>
    </row>
    <row r="91" spans="2:18" ht="13.5" thickBot="1" x14ac:dyDescent="0.25">
      <c r="B91" s="32" t="s">
        <v>3373</v>
      </c>
      <c r="C91" s="33" t="s">
        <v>3064</v>
      </c>
      <c r="D91" s="34">
        <v>11020403</v>
      </c>
      <c r="E91" s="91" t="s">
        <v>3403</v>
      </c>
      <c r="F91" s="33" t="s">
        <v>318</v>
      </c>
      <c r="G91" s="42">
        <v>45102</v>
      </c>
      <c r="H91" s="33" t="s">
        <v>319</v>
      </c>
      <c r="I91" s="39">
        <v>3.08</v>
      </c>
      <c r="J91" s="33" t="s">
        <v>3070</v>
      </c>
      <c r="K91" s="33" t="s">
        <v>46</v>
      </c>
      <c r="L91" s="36">
        <v>0.08</v>
      </c>
      <c r="M91" s="36">
        <v>8.4599999999999995E-2</v>
      </c>
      <c r="N91" s="38">
        <v>420000</v>
      </c>
      <c r="O91" s="38">
        <v>99.39</v>
      </c>
      <c r="P91" s="38">
        <v>417.43799999999999</v>
      </c>
      <c r="Q91" s="36">
        <v>1.0801924499999999E-4</v>
      </c>
      <c r="R91" s="36">
        <v>6.33995390166395E-6</v>
      </c>
    </row>
    <row r="92" spans="2:18" ht="13.5" thickBot="1" x14ac:dyDescent="0.25">
      <c r="B92" s="32" t="s">
        <v>3377</v>
      </c>
      <c r="C92" s="33" t="s">
        <v>3064</v>
      </c>
      <c r="D92" s="34">
        <v>11020408</v>
      </c>
      <c r="E92" s="91" t="s">
        <v>3403</v>
      </c>
      <c r="F92" s="33" t="s">
        <v>318</v>
      </c>
      <c r="G92" s="42">
        <v>45119</v>
      </c>
      <c r="H92" s="33" t="s">
        <v>319</v>
      </c>
      <c r="I92" s="39">
        <v>3.09</v>
      </c>
      <c r="J92" s="33" t="s">
        <v>3070</v>
      </c>
      <c r="K92" s="33" t="s">
        <v>46</v>
      </c>
      <c r="L92" s="36">
        <v>0.08</v>
      </c>
      <c r="M92" s="36">
        <v>8.1299999999999997E-2</v>
      </c>
      <c r="N92" s="38">
        <v>720000</v>
      </c>
      <c r="O92" s="38">
        <v>100.34</v>
      </c>
      <c r="P92" s="38">
        <v>722.44799</v>
      </c>
      <c r="Q92" s="36">
        <v>1.86945813E-4</v>
      </c>
      <c r="R92" s="36">
        <v>1.0972376623474099E-5</v>
      </c>
    </row>
    <row r="93" spans="2:18" ht="13.5" thickBot="1" x14ac:dyDescent="0.25">
      <c r="B93" s="32" t="s">
        <v>3378</v>
      </c>
      <c r="C93" s="33" t="s">
        <v>3064</v>
      </c>
      <c r="D93" s="34">
        <v>11020410</v>
      </c>
      <c r="E93" s="91" t="s">
        <v>3403</v>
      </c>
      <c r="F93" s="33" t="s">
        <v>318</v>
      </c>
      <c r="G93" s="42">
        <v>45132</v>
      </c>
      <c r="H93" s="33" t="s">
        <v>319</v>
      </c>
      <c r="I93" s="39">
        <v>3.09</v>
      </c>
      <c r="J93" s="33" t="s">
        <v>3070</v>
      </c>
      <c r="K93" s="33" t="s">
        <v>46</v>
      </c>
      <c r="L93" s="36">
        <v>0.08</v>
      </c>
      <c r="M93" s="36">
        <v>8.2199999999999995E-2</v>
      </c>
      <c r="N93" s="38">
        <v>690000.01</v>
      </c>
      <c r="O93" s="38">
        <v>100.09</v>
      </c>
      <c r="P93" s="38">
        <v>690.62099999999998</v>
      </c>
      <c r="Q93" s="36">
        <v>1.7871003300000001E-4</v>
      </c>
      <c r="R93" s="36">
        <v>1.0488995499980999E-5</v>
      </c>
    </row>
    <row r="94" spans="2:18" ht="13.5" thickBot="1" x14ac:dyDescent="0.25">
      <c r="B94" s="32" t="s">
        <v>3380</v>
      </c>
      <c r="C94" s="33" t="s">
        <v>3064</v>
      </c>
      <c r="D94" s="34">
        <v>11020412</v>
      </c>
      <c r="E94" s="91" t="s">
        <v>3403</v>
      </c>
      <c r="F94" s="33" t="s">
        <v>318</v>
      </c>
      <c r="G94" s="42">
        <v>45148</v>
      </c>
      <c r="H94" s="33" t="s">
        <v>319</v>
      </c>
      <c r="I94" s="39">
        <v>3.09</v>
      </c>
      <c r="J94" s="33" t="s">
        <v>3070</v>
      </c>
      <c r="K94" s="33" t="s">
        <v>46</v>
      </c>
      <c r="L94" s="36">
        <v>0.08</v>
      </c>
      <c r="M94" s="36">
        <v>8.3199999999999996E-2</v>
      </c>
      <c r="N94" s="38">
        <v>2700000.01</v>
      </c>
      <c r="O94" s="38">
        <v>99.8</v>
      </c>
      <c r="P94" s="38">
        <v>2694.6</v>
      </c>
      <c r="Q94" s="36">
        <v>6.9727398599999995E-4</v>
      </c>
      <c r="R94" s="36">
        <v>4.0924975166189203E-5</v>
      </c>
    </row>
    <row r="95" spans="2:18" ht="13.5" thickBot="1" x14ac:dyDescent="0.25">
      <c r="B95" s="32" t="s">
        <v>3381</v>
      </c>
      <c r="C95" s="33" t="s">
        <v>3064</v>
      </c>
      <c r="D95" s="34">
        <v>11020413</v>
      </c>
      <c r="E95" s="91" t="s">
        <v>3403</v>
      </c>
      <c r="F95" s="33" t="s">
        <v>318</v>
      </c>
      <c r="G95" s="42">
        <v>45161</v>
      </c>
      <c r="H95" s="33" t="s">
        <v>319</v>
      </c>
      <c r="I95" s="39">
        <v>3.09</v>
      </c>
      <c r="J95" s="33" t="s">
        <v>850</v>
      </c>
      <c r="K95" s="33" t="s">
        <v>46</v>
      </c>
      <c r="L95" s="36">
        <v>0.08</v>
      </c>
      <c r="M95" s="36">
        <v>8.3099999999999993E-2</v>
      </c>
      <c r="N95" s="38">
        <v>9454550</v>
      </c>
      <c r="O95" s="38">
        <v>99.83</v>
      </c>
      <c r="P95" s="38">
        <v>9438.4772699999994</v>
      </c>
      <c r="Q95" s="36">
        <v>2.4423679460000001E-3</v>
      </c>
      <c r="R95" s="36">
        <v>1.4334945699999999E-4</v>
      </c>
    </row>
    <row r="96" spans="2:18" ht="13.5" thickBot="1" x14ac:dyDescent="0.25">
      <c r="B96" s="32" t="s">
        <v>3384</v>
      </c>
      <c r="C96" s="33" t="s">
        <v>3064</v>
      </c>
      <c r="D96" s="34">
        <v>11020418</v>
      </c>
      <c r="E96" s="91" t="s">
        <v>3403</v>
      </c>
      <c r="F96" s="33" t="s">
        <v>318</v>
      </c>
      <c r="G96" s="42">
        <v>45179</v>
      </c>
      <c r="H96" s="33" t="s">
        <v>319</v>
      </c>
      <c r="I96" s="39">
        <v>3.09</v>
      </c>
      <c r="J96" s="33" t="s">
        <v>3070</v>
      </c>
      <c r="K96" s="33" t="s">
        <v>46</v>
      </c>
      <c r="L96" s="36">
        <v>0.08</v>
      </c>
      <c r="M96" s="36">
        <v>7.9799999999999996E-2</v>
      </c>
      <c r="N96" s="38">
        <v>665000</v>
      </c>
      <c r="O96" s="38">
        <v>100.77</v>
      </c>
      <c r="P96" s="38">
        <v>670.12049999999999</v>
      </c>
      <c r="Q96" s="36">
        <v>1.7340517700000001E-4</v>
      </c>
      <c r="R96" s="36">
        <v>1.01776385440712E-5</v>
      </c>
    </row>
    <row r="97" spans="2:18" ht="13.5" thickBot="1" x14ac:dyDescent="0.25">
      <c r="B97" s="32" t="s">
        <v>3388</v>
      </c>
      <c r="C97" s="33" t="s">
        <v>3064</v>
      </c>
      <c r="D97" s="34">
        <v>11020422</v>
      </c>
      <c r="E97" s="91" t="s">
        <v>3403</v>
      </c>
      <c r="F97" s="33" t="s">
        <v>318</v>
      </c>
      <c r="G97" s="42">
        <v>45209</v>
      </c>
      <c r="H97" s="33" t="s">
        <v>319</v>
      </c>
      <c r="I97" s="39">
        <v>3.09</v>
      </c>
      <c r="J97" s="33" t="s">
        <v>3070</v>
      </c>
      <c r="K97" s="33" t="s">
        <v>46</v>
      </c>
      <c r="L97" s="36">
        <v>0.08</v>
      </c>
      <c r="M97" s="36">
        <v>7.4300000000000005E-2</v>
      </c>
      <c r="N97" s="38">
        <v>3150000</v>
      </c>
      <c r="O97" s="38">
        <v>102.36</v>
      </c>
      <c r="P97" s="38">
        <v>3224.34</v>
      </c>
      <c r="Q97" s="36">
        <v>8.3435330000000002E-4</v>
      </c>
      <c r="R97" s="36">
        <v>4.8970546436335803E-5</v>
      </c>
    </row>
    <row r="98" spans="2:18" ht="13.5" thickBot="1" x14ac:dyDescent="0.25">
      <c r="B98" s="32" t="s">
        <v>3390</v>
      </c>
      <c r="C98" s="33" t="s">
        <v>3064</v>
      </c>
      <c r="D98" s="34">
        <v>11020425</v>
      </c>
      <c r="E98" s="91" t="s">
        <v>3403</v>
      </c>
      <c r="F98" s="33" t="s">
        <v>318</v>
      </c>
      <c r="G98" s="42">
        <v>45224</v>
      </c>
      <c r="H98" s="33" t="s">
        <v>319</v>
      </c>
      <c r="I98" s="39">
        <v>3.1</v>
      </c>
      <c r="J98" s="33" t="s">
        <v>3070</v>
      </c>
      <c r="K98" s="33" t="s">
        <v>46</v>
      </c>
      <c r="L98" s="36">
        <v>0.08</v>
      </c>
      <c r="M98" s="36">
        <v>6.59E-2</v>
      </c>
      <c r="N98" s="38">
        <v>735000</v>
      </c>
      <c r="O98" s="38">
        <v>104.87</v>
      </c>
      <c r="P98" s="38">
        <v>770.79449999999997</v>
      </c>
      <c r="Q98" s="36">
        <v>1.99456302E-4</v>
      </c>
      <c r="R98" s="36">
        <v>1.1706652479305001E-5</v>
      </c>
    </row>
    <row r="99" spans="2:18" ht="13.5" thickBot="1" x14ac:dyDescent="0.25">
      <c r="B99" s="32" t="s">
        <v>3392</v>
      </c>
      <c r="C99" s="33" t="s">
        <v>3064</v>
      </c>
      <c r="D99" s="34">
        <v>11020426</v>
      </c>
      <c r="E99" s="91" t="s">
        <v>3403</v>
      </c>
      <c r="F99" s="33" t="s">
        <v>318</v>
      </c>
      <c r="G99" s="42">
        <v>45239</v>
      </c>
      <c r="H99" s="33" t="s">
        <v>319</v>
      </c>
      <c r="I99" s="39">
        <v>3.1</v>
      </c>
      <c r="J99" s="33" t="s">
        <v>3070</v>
      </c>
      <c r="K99" s="33" t="s">
        <v>46</v>
      </c>
      <c r="L99" s="36">
        <v>0.08</v>
      </c>
      <c r="M99" s="36">
        <v>6.9400000000000003E-2</v>
      </c>
      <c r="N99" s="38">
        <v>1330000</v>
      </c>
      <c r="O99" s="38">
        <v>103.82</v>
      </c>
      <c r="P99" s="38">
        <v>1380.806</v>
      </c>
      <c r="Q99" s="36">
        <v>3.5730724500000001E-4</v>
      </c>
      <c r="R99" s="36">
        <v>2.0971369130603799E-5</v>
      </c>
    </row>
    <row r="100" spans="2:18" ht="13.5" thickBot="1" x14ac:dyDescent="0.25">
      <c r="B100" s="32" t="s">
        <v>3393</v>
      </c>
      <c r="C100" s="33" t="s">
        <v>3064</v>
      </c>
      <c r="D100" s="34">
        <v>11020428</v>
      </c>
      <c r="E100" s="91" t="s">
        <v>3403</v>
      </c>
      <c r="F100" s="33" t="s">
        <v>318</v>
      </c>
      <c r="G100" s="42">
        <v>45253</v>
      </c>
      <c r="H100" s="33" t="s">
        <v>319</v>
      </c>
      <c r="I100" s="39">
        <v>3.08</v>
      </c>
      <c r="J100" s="33" t="s">
        <v>3070</v>
      </c>
      <c r="K100" s="33" t="s">
        <v>46</v>
      </c>
      <c r="L100" s="36">
        <v>0.08</v>
      </c>
      <c r="M100" s="36">
        <v>8.5000000000000006E-2</v>
      </c>
      <c r="N100" s="38">
        <v>1435000</v>
      </c>
      <c r="O100" s="38">
        <v>99.28</v>
      </c>
      <c r="P100" s="38">
        <v>1424.6679999999999</v>
      </c>
      <c r="Q100" s="36">
        <v>3.6865729000000002E-4</v>
      </c>
      <c r="R100" s="36">
        <v>2.1637535263142701E-5</v>
      </c>
    </row>
    <row r="101" spans="2:18" ht="13.5" thickBot="1" x14ac:dyDescent="0.25">
      <c r="B101" s="32" t="s">
        <v>3398</v>
      </c>
      <c r="C101" s="33" t="s">
        <v>3064</v>
      </c>
      <c r="D101" s="34">
        <v>11020431</v>
      </c>
      <c r="E101" s="91" t="s">
        <v>3403</v>
      </c>
      <c r="F101" s="33" t="s">
        <v>318</v>
      </c>
      <c r="G101" s="42">
        <v>45285</v>
      </c>
      <c r="H101" s="33" t="s">
        <v>319</v>
      </c>
      <c r="I101" s="39">
        <v>3.5</v>
      </c>
      <c r="J101" s="33" t="s">
        <v>3070</v>
      </c>
      <c r="K101" s="33" t="s">
        <v>46</v>
      </c>
      <c r="L101" s="36">
        <v>0.08</v>
      </c>
      <c r="M101" s="36">
        <v>3.6299999999999999E-2</v>
      </c>
      <c r="N101" s="38">
        <v>315000</v>
      </c>
      <c r="O101" s="38">
        <v>97.1</v>
      </c>
      <c r="P101" s="38">
        <v>305.86500000000001</v>
      </c>
      <c r="Q101" s="36">
        <v>7.9147817030596397E-5</v>
      </c>
      <c r="R101" s="36">
        <v>4.6454084202503E-6</v>
      </c>
    </row>
    <row r="102" spans="2:18" ht="13.5" thickBot="1" x14ac:dyDescent="0.25">
      <c r="B102" s="32" t="s">
        <v>3298</v>
      </c>
      <c r="C102" s="33" t="s">
        <v>3064</v>
      </c>
      <c r="D102" s="34">
        <v>11019581</v>
      </c>
      <c r="E102" s="91" t="s">
        <v>3403</v>
      </c>
      <c r="F102" s="33" t="s">
        <v>318</v>
      </c>
      <c r="G102" s="42">
        <v>44629</v>
      </c>
      <c r="H102" s="33" t="s">
        <v>319</v>
      </c>
      <c r="I102" s="39">
        <v>4.7</v>
      </c>
      <c r="J102" s="33" t="s">
        <v>2639</v>
      </c>
      <c r="K102" s="33" t="s">
        <v>46</v>
      </c>
      <c r="L102" s="36">
        <v>3.7999999999999999E-2</v>
      </c>
      <c r="M102" s="36">
        <v>6.54E-2</v>
      </c>
      <c r="N102" s="38">
        <v>13320000.01</v>
      </c>
      <c r="O102" s="38">
        <v>88.65</v>
      </c>
      <c r="P102" s="38">
        <v>11808.18001</v>
      </c>
      <c r="Q102" s="36">
        <v>3.0555691909999998E-3</v>
      </c>
      <c r="R102" s="36">
        <v>1.79339966E-4</v>
      </c>
    </row>
    <row r="103" spans="2:18" ht="13.5" thickBot="1" x14ac:dyDescent="0.25">
      <c r="B103" s="32" t="s">
        <v>3299</v>
      </c>
      <c r="C103" s="33" t="s">
        <v>3064</v>
      </c>
      <c r="D103" s="34">
        <v>11019587</v>
      </c>
      <c r="E103" s="91" t="s">
        <v>3403</v>
      </c>
      <c r="F103" s="33" t="s">
        <v>318</v>
      </c>
      <c r="G103" s="42">
        <v>44644</v>
      </c>
      <c r="H103" s="33" t="s">
        <v>319</v>
      </c>
      <c r="I103" s="39">
        <v>4.71</v>
      </c>
      <c r="J103" s="33" t="s">
        <v>2639</v>
      </c>
      <c r="K103" s="33" t="s">
        <v>46</v>
      </c>
      <c r="L103" s="36">
        <v>3.7999999999999999E-2</v>
      </c>
      <c r="M103" s="36">
        <v>5.7799999999999997E-2</v>
      </c>
      <c r="N103" s="38">
        <v>211680000</v>
      </c>
      <c r="O103" s="38">
        <v>91.68</v>
      </c>
      <c r="P103" s="38">
        <v>194068.22399999999</v>
      </c>
      <c r="Q103" s="36">
        <v>5.0218482940000003E-2</v>
      </c>
      <c r="R103" s="36">
        <v>2.9474642790000001E-3</v>
      </c>
    </row>
    <row r="104" spans="2:18" ht="13.5" thickBot="1" x14ac:dyDescent="0.25">
      <c r="B104" s="32" t="s">
        <v>3329</v>
      </c>
      <c r="C104" s="33" t="s">
        <v>3064</v>
      </c>
      <c r="D104" s="34">
        <v>11019675</v>
      </c>
      <c r="E104" s="91" t="s">
        <v>3403</v>
      </c>
      <c r="F104" s="33" t="s">
        <v>318</v>
      </c>
      <c r="G104" s="42">
        <v>44683</v>
      </c>
      <c r="H104" s="33" t="s">
        <v>319</v>
      </c>
      <c r="I104" s="39">
        <v>4.72</v>
      </c>
      <c r="J104" s="33" t="s">
        <v>2639</v>
      </c>
      <c r="K104" s="33" t="s">
        <v>46</v>
      </c>
      <c r="L104" s="36">
        <v>3.7999999999999999E-2</v>
      </c>
      <c r="M104" s="36">
        <v>5.2200000000000003E-2</v>
      </c>
      <c r="N104" s="38">
        <v>14112000.02</v>
      </c>
      <c r="O104" s="38">
        <v>93.99</v>
      </c>
      <c r="P104" s="38">
        <v>13263.86881</v>
      </c>
      <c r="Q104" s="36">
        <v>3.4322536460000001E-3</v>
      </c>
      <c r="R104" s="36">
        <v>2.0144863800000001E-4</v>
      </c>
    </row>
    <row r="105" spans="2:18" ht="13.5" thickBot="1" x14ac:dyDescent="0.25">
      <c r="B105" s="32" t="s">
        <v>3350</v>
      </c>
      <c r="C105" s="33" t="s">
        <v>3064</v>
      </c>
      <c r="D105" s="34">
        <v>11020105</v>
      </c>
      <c r="E105" s="91" t="s">
        <v>3403</v>
      </c>
      <c r="F105" s="33" t="s">
        <v>318</v>
      </c>
      <c r="G105" s="42">
        <v>44943</v>
      </c>
      <c r="H105" s="33" t="s">
        <v>319</v>
      </c>
      <c r="I105" s="39">
        <v>2.98</v>
      </c>
      <c r="J105" s="33" t="s">
        <v>2639</v>
      </c>
      <c r="K105" s="33" t="s">
        <v>46</v>
      </c>
      <c r="L105" s="36">
        <v>4.2500000000000003E-2</v>
      </c>
      <c r="M105" s="36">
        <v>6.9099999999999995E-2</v>
      </c>
      <c r="N105" s="38">
        <v>50000000</v>
      </c>
      <c r="O105" s="38">
        <v>100.19</v>
      </c>
      <c r="P105" s="38">
        <v>50095</v>
      </c>
      <c r="Q105" s="36">
        <v>1.2962940819999999E-2</v>
      </c>
      <c r="R105" s="36">
        <v>7.6083152599999997E-4</v>
      </c>
    </row>
    <row r="106" spans="2:18" ht="13.5" thickBot="1" x14ac:dyDescent="0.25">
      <c r="B106" s="29" t="s">
        <v>3071</v>
      </c>
      <c r="C106" s="75" t="s">
        <v>3403</v>
      </c>
      <c r="D106" s="75" t="s">
        <v>3403</v>
      </c>
      <c r="E106" s="75" t="s">
        <v>3403</v>
      </c>
      <c r="F106" s="75" t="s">
        <v>3403</v>
      </c>
      <c r="G106" s="75" t="s">
        <v>3403</v>
      </c>
      <c r="H106" s="75" t="s">
        <v>3403</v>
      </c>
      <c r="I106" s="37">
        <v>2.450597454015</v>
      </c>
      <c r="J106" s="75" t="s">
        <v>3403</v>
      </c>
      <c r="K106" s="75" t="s">
        <v>3403</v>
      </c>
      <c r="L106" s="75" t="s">
        <v>3403</v>
      </c>
      <c r="M106" s="75" t="s">
        <v>3403</v>
      </c>
      <c r="N106" s="75" t="s">
        <v>3403</v>
      </c>
      <c r="O106" s="75" t="s">
        <v>3403</v>
      </c>
      <c r="P106" s="37">
        <v>949953.71400000004</v>
      </c>
      <c r="Q106" s="31">
        <v>0.24581682357599999</v>
      </c>
      <c r="R106" s="31">
        <v>1.4427682088E-2</v>
      </c>
    </row>
    <row r="107" spans="2:18" ht="13.5" thickBot="1" x14ac:dyDescent="0.25">
      <c r="B107" s="29" t="s">
        <v>3072</v>
      </c>
      <c r="C107" s="75" t="s">
        <v>3403</v>
      </c>
      <c r="D107" s="75" t="s">
        <v>3403</v>
      </c>
      <c r="E107" s="75" t="s">
        <v>3403</v>
      </c>
      <c r="F107" s="75" t="s">
        <v>3403</v>
      </c>
      <c r="G107" s="75" t="s">
        <v>3403</v>
      </c>
      <c r="H107" s="75" t="s">
        <v>3403</v>
      </c>
      <c r="I107" s="37">
        <v>2.2504799281299999</v>
      </c>
      <c r="J107" s="75" t="s">
        <v>3403</v>
      </c>
      <c r="K107" s="75" t="s">
        <v>3403</v>
      </c>
      <c r="L107" s="75" t="s">
        <v>3403</v>
      </c>
      <c r="M107" s="75" t="s">
        <v>3403</v>
      </c>
      <c r="N107" s="75" t="s">
        <v>3403</v>
      </c>
      <c r="O107" s="75" t="s">
        <v>3403</v>
      </c>
      <c r="P107" s="37">
        <v>203645.92785000001</v>
      </c>
      <c r="Q107" s="31">
        <v>5.2696878152999997E-2</v>
      </c>
      <c r="R107" s="31">
        <v>3.0929282780000002E-3</v>
      </c>
    </row>
    <row r="108" spans="2:18" ht="13.5" thickBot="1" x14ac:dyDescent="0.25">
      <c r="B108" s="32" t="s">
        <v>3302</v>
      </c>
      <c r="C108" s="33" t="s">
        <v>3064</v>
      </c>
      <c r="D108" s="34">
        <v>53089165</v>
      </c>
      <c r="E108" s="91" t="s">
        <v>3403</v>
      </c>
      <c r="F108" s="33" t="s">
        <v>318</v>
      </c>
      <c r="G108" s="42">
        <v>44349</v>
      </c>
      <c r="H108" s="33" t="s">
        <v>319</v>
      </c>
      <c r="I108" s="39">
        <v>1.92</v>
      </c>
      <c r="J108" s="33" t="s">
        <v>1383</v>
      </c>
      <c r="K108" s="33" t="s">
        <v>48</v>
      </c>
      <c r="L108" s="36">
        <v>5.1999999999999998E-2</v>
      </c>
      <c r="M108" s="36">
        <v>9.5500000000000002E-2</v>
      </c>
      <c r="N108" s="38">
        <v>15799999.949999999</v>
      </c>
      <c r="O108" s="38">
        <v>115.24</v>
      </c>
      <c r="P108" s="38">
        <v>73042.891650000005</v>
      </c>
      <c r="Q108" s="36">
        <v>1.8901101542999999E-2</v>
      </c>
      <c r="R108" s="36">
        <v>1.109358912E-3</v>
      </c>
    </row>
    <row r="109" spans="2:18" ht="13.5" thickBot="1" x14ac:dyDescent="0.25">
      <c r="B109" s="32" t="s">
        <v>3301</v>
      </c>
      <c r="C109" s="33" t="s">
        <v>3064</v>
      </c>
      <c r="D109" s="34">
        <v>53089660</v>
      </c>
      <c r="E109" s="91" t="s">
        <v>3403</v>
      </c>
      <c r="F109" s="33" t="s">
        <v>318</v>
      </c>
      <c r="G109" s="42">
        <v>44390</v>
      </c>
      <c r="H109" s="33" t="s">
        <v>319</v>
      </c>
      <c r="I109" s="39">
        <v>2.5299999999999998</v>
      </c>
      <c r="J109" s="33" t="s">
        <v>1383</v>
      </c>
      <c r="K109" s="33" t="s">
        <v>49</v>
      </c>
      <c r="L109" s="36">
        <v>5.5E-2</v>
      </c>
      <c r="M109" s="36">
        <v>9.2299999999999993E-2</v>
      </c>
      <c r="N109" s="38">
        <v>14000000</v>
      </c>
      <c r="O109" s="38">
        <v>106.3</v>
      </c>
      <c r="P109" s="38">
        <v>68768.233789999998</v>
      </c>
      <c r="Q109" s="36">
        <v>1.7794960474000001E-2</v>
      </c>
      <c r="R109" s="36">
        <v>1.0444363759999999E-3</v>
      </c>
    </row>
    <row r="110" spans="2:18" ht="13.5" thickBot="1" x14ac:dyDescent="0.25">
      <c r="B110" s="32" t="s">
        <v>3303</v>
      </c>
      <c r="C110" s="33" t="s">
        <v>3064</v>
      </c>
      <c r="D110" s="34">
        <v>53089678</v>
      </c>
      <c r="E110" s="91" t="s">
        <v>3403</v>
      </c>
      <c r="F110" s="33" t="s">
        <v>318</v>
      </c>
      <c r="G110" s="42">
        <v>44488</v>
      </c>
      <c r="H110" s="33" t="s">
        <v>319</v>
      </c>
      <c r="I110" s="39">
        <v>2.33</v>
      </c>
      <c r="J110" s="33" t="s">
        <v>1383</v>
      </c>
      <c r="K110" s="33" t="s">
        <v>48</v>
      </c>
      <c r="L110" s="36">
        <v>7.0000000000000007E-2</v>
      </c>
      <c r="M110" s="36">
        <v>0.127</v>
      </c>
      <c r="N110" s="38">
        <v>14000000</v>
      </c>
      <c r="O110" s="38">
        <v>110.1</v>
      </c>
      <c r="P110" s="38">
        <v>61834.802409999997</v>
      </c>
      <c r="Q110" s="36">
        <v>1.6000816134999998E-2</v>
      </c>
      <c r="R110" s="36">
        <v>9.3913298900000003E-4</v>
      </c>
    </row>
    <row r="111" spans="2:18" ht="13.5" thickBot="1" x14ac:dyDescent="0.25">
      <c r="B111" s="29" t="s">
        <v>3073</v>
      </c>
      <c r="C111" s="75" t="s">
        <v>3403</v>
      </c>
      <c r="D111" s="75" t="s">
        <v>3403</v>
      </c>
      <c r="E111" s="75" t="s">
        <v>3403</v>
      </c>
      <c r="F111" s="75" t="s">
        <v>3403</v>
      </c>
      <c r="G111" s="75" t="s">
        <v>3403</v>
      </c>
      <c r="H111" s="75" t="s">
        <v>3403</v>
      </c>
      <c r="I111" s="43" t="s">
        <v>26</v>
      </c>
      <c r="J111" s="75" t="s">
        <v>3403</v>
      </c>
      <c r="K111" s="75" t="s">
        <v>3403</v>
      </c>
      <c r="L111" s="75" t="s">
        <v>3403</v>
      </c>
      <c r="M111" s="75" t="s">
        <v>3403</v>
      </c>
      <c r="N111" s="75" t="s">
        <v>3403</v>
      </c>
      <c r="O111" s="75" t="s">
        <v>3403</v>
      </c>
      <c r="P111" s="75" t="s">
        <v>3403</v>
      </c>
      <c r="Q111" s="75" t="s">
        <v>3403</v>
      </c>
      <c r="R111" s="75" t="s">
        <v>3403</v>
      </c>
    </row>
    <row r="112" spans="2:18" ht="13.5" thickBot="1" x14ac:dyDescent="0.25">
      <c r="B112" s="29" t="s">
        <v>3074</v>
      </c>
      <c r="C112" s="75" t="s">
        <v>3403</v>
      </c>
      <c r="D112" s="75" t="s">
        <v>3403</v>
      </c>
      <c r="E112" s="75" t="s">
        <v>3403</v>
      </c>
      <c r="F112" s="75" t="s">
        <v>3403</v>
      </c>
      <c r="G112" s="75" t="s">
        <v>3403</v>
      </c>
      <c r="H112" s="75" t="s">
        <v>3403</v>
      </c>
      <c r="I112" s="37">
        <v>0.96802905901799996</v>
      </c>
      <c r="J112" s="75" t="s">
        <v>3403</v>
      </c>
      <c r="K112" s="75" t="s">
        <v>3403</v>
      </c>
      <c r="L112" s="75" t="s">
        <v>3403</v>
      </c>
      <c r="M112" s="75" t="s">
        <v>3403</v>
      </c>
      <c r="N112" s="75" t="s">
        <v>3403</v>
      </c>
      <c r="O112" s="75" t="s">
        <v>3403</v>
      </c>
      <c r="P112" s="37">
        <v>84324.111629999999</v>
      </c>
      <c r="Q112" s="31">
        <v>2.1820310785000002E-2</v>
      </c>
      <c r="R112" s="31">
        <v>1.2806955289999999E-3</v>
      </c>
    </row>
    <row r="113" spans="2:18" ht="13.5" thickBot="1" x14ac:dyDescent="0.25">
      <c r="B113" s="32" t="s">
        <v>3401</v>
      </c>
      <c r="C113" s="33" t="s">
        <v>3064</v>
      </c>
      <c r="D113" s="34">
        <v>11020506</v>
      </c>
      <c r="E113" s="91" t="s">
        <v>3403</v>
      </c>
      <c r="F113" s="33" t="s">
        <v>318</v>
      </c>
      <c r="G113" s="42">
        <v>45288</v>
      </c>
      <c r="H113" s="33" t="s">
        <v>319</v>
      </c>
      <c r="I113" s="39">
        <v>3.06</v>
      </c>
      <c r="J113" s="33" t="s">
        <v>3075</v>
      </c>
      <c r="K113" s="33" t="s">
        <v>47</v>
      </c>
      <c r="L113" s="36">
        <v>0.1022</v>
      </c>
      <c r="M113" s="36">
        <v>8.8300000000000003E-2</v>
      </c>
      <c r="N113" s="38">
        <v>3660304.89</v>
      </c>
      <c r="O113" s="38">
        <v>100</v>
      </c>
      <c r="P113" s="38">
        <v>13275.92583</v>
      </c>
      <c r="Q113" s="36">
        <v>3.435373607E-3</v>
      </c>
      <c r="R113" s="36">
        <v>2.0163175700000001E-4</v>
      </c>
    </row>
    <row r="114" spans="2:18" ht="13.5" thickBot="1" x14ac:dyDescent="0.25">
      <c r="B114" s="32" t="s">
        <v>3397</v>
      </c>
      <c r="C114" s="33" t="s">
        <v>3064</v>
      </c>
      <c r="D114" s="34">
        <v>11020501</v>
      </c>
      <c r="E114" s="91" t="s">
        <v>3403</v>
      </c>
      <c r="F114" s="33" t="s">
        <v>318</v>
      </c>
      <c r="G114" s="42">
        <v>45260</v>
      </c>
      <c r="H114" s="33" t="s">
        <v>319</v>
      </c>
      <c r="I114" s="39">
        <v>3.06</v>
      </c>
      <c r="J114" s="33" t="s">
        <v>3075</v>
      </c>
      <c r="K114" s="33" t="s">
        <v>47</v>
      </c>
      <c r="L114" s="36">
        <v>0.1022</v>
      </c>
      <c r="M114" s="36">
        <v>8.8200000000000001E-2</v>
      </c>
      <c r="N114" s="38">
        <v>2180511.9</v>
      </c>
      <c r="O114" s="38">
        <v>100.05</v>
      </c>
      <c r="P114" s="38">
        <v>7912.6710199999998</v>
      </c>
      <c r="Q114" s="36">
        <v>2.0475393979999998E-3</v>
      </c>
      <c r="R114" s="36">
        <v>1.20175857E-4</v>
      </c>
    </row>
    <row r="115" spans="2:18" ht="13.5" thickBot="1" x14ac:dyDescent="0.25">
      <c r="B115" s="32" t="s">
        <v>3400</v>
      </c>
      <c r="C115" s="33" t="s">
        <v>3064</v>
      </c>
      <c r="D115" s="34">
        <v>11020504</v>
      </c>
      <c r="E115" s="91" t="s">
        <v>3403</v>
      </c>
      <c r="F115" s="33" t="s">
        <v>318</v>
      </c>
      <c r="G115" s="42">
        <v>45287</v>
      </c>
      <c r="H115" s="33" t="s">
        <v>319</v>
      </c>
      <c r="I115" s="39">
        <v>2.79</v>
      </c>
      <c r="J115" s="33" t="s">
        <v>3075</v>
      </c>
      <c r="K115" s="33" t="s">
        <v>47</v>
      </c>
      <c r="L115" s="36">
        <v>0.1022</v>
      </c>
      <c r="M115" s="36">
        <v>0.1852</v>
      </c>
      <c r="N115" s="38">
        <v>154274.57999999999</v>
      </c>
      <c r="O115" s="38">
        <v>100</v>
      </c>
      <c r="P115" s="38">
        <v>559.5539</v>
      </c>
      <c r="Q115" s="36">
        <v>1.44794172E-4</v>
      </c>
      <c r="R115" s="36">
        <v>8.4983780381668197E-6</v>
      </c>
    </row>
    <row r="116" spans="2:18" ht="13.5" thickBot="1" x14ac:dyDescent="0.25">
      <c r="B116" s="32" t="s">
        <v>3386</v>
      </c>
      <c r="C116" s="33" t="s">
        <v>3064</v>
      </c>
      <c r="D116" s="34">
        <v>11020486</v>
      </c>
      <c r="E116" s="91" t="s">
        <v>3403</v>
      </c>
      <c r="F116" s="33" t="s">
        <v>318</v>
      </c>
      <c r="G116" s="42">
        <v>45195</v>
      </c>
      <c r="H116" s="33" t="s">
        <v>319</v>
      </c>
      <c r="I116" s="39">
        <v>2.79</v>
      </c>
      <c r="J116" s="33" t="s">
        <v>3075</v>
      </c>
      <c r="K116" s="33" t="s">
        <v>47</v>
      </c>
      <c r="L116" s="36">
        <v>0.1022</v>
      </c>
      <c r="M116" s="36">
        <v>0.1852</v>
      </c>
      <c r="N116" s="38">
        <v>411655.58</v>
      </c>
      <c r="O116" s="38">
        <v>100.05</v>
      </c>
      <c r="P116" s="38">
        <v>1493.82133</v>
      </c>
      <c r="Q116" s="36">
        <v>3.8655190099999998E-4</v>
      </c>
      <c r="R116" s="36">
        <v>2.2687820393740699E-5</v>
      </c>
    </row>
    <row r="117" spans="2:18" ht="13.5" thickBot="1" x14ac:dyDescent="0.25">
      <c r="B117" s="32" t="s">
        <v>3395</v>
      </c>
      <c r="C117" s="33" t="s">
        <v>3064</v>
      </c>
      <c r="D117" s="34">
        <v>11020497</v>
      </c>
      <c r="E117" s="91" t="s">
        <v>3403</v>
      </c>
      <c r="F117" s="33" t="s">
        <v>318</v>
      </c>
      <c r="G117" s="42">
        <v>45259</v>
      </c>
      <c r="H117" s="33" t="s">
        <v>319</v>
      </c>
      <c r="I117" s="39">
        <v>2.3199999999999998</v>
      </c>
      <c r="J117" s="33" t="s">
        <v>3075</v>
      </c>
      <c r="K117" s="33" t="s">
        <v>47</v>
      </c>
      <c r="L117" s="36">
        <v>0.1022</v>
      </c>
      <c r="M117" s="36">
        <v>0.1847</v>
      </c>
      <c r="N117" s="38">
        <v>92996.37</v>
      </c>
      <c r="O117" s="38">
        <v>100.05</v>
      </c>
      <c r="P117" s="38">
        <v>337.46649000000002</v>
      </c>
      <c r="Q117" s="36">
        <v>8.7325244812180505E-5</v>
      </c>
      <c r="R117" s="36">
        <v>5.1253647007611603E-6</v>
      </c>
    </row>
    <row r="118" spans="2:18" ht="13.5" thickBot="1" x14ac:dyDescent="0.25">
      <c r="B118" s="32" t="s">
        <v>3375</v>
      </c>
      <c r="C118" s="33" t="s">
        <v>3064</v>
      </c>
      <c r="D118" s="34">
        <v>11020460</v>
      </c>
      <c r="E118" s="91" t="s">
        <v>3403</v>
      </c>
      <c r="F118" s="33" t="s">
        <v>318</v>
      </c>
      <c r="G118" s="42">
        <v>45105</v>
      </c>
      <c r="H118" s="33" t="s">
        <v>319</v>
      </c>
      <c r="I118" s="39">
        <v>2.79</v>
      </c>
      <c r="J118" s="33" t="s">
        <v>3075</v>
      </c>
      <c r="K118" s="33" t="s">
        <v>47</v>
      </c>
      <c r="L118" s="36">
        <v>0.1022</v>
      </c>
      <c r="M118" s="36">
        <v>0.1852</v>
      </c>
      <c r="N118" s="38">
        <v>82066.95</v>
      </c>
      <c r="O118" s="38">
        <v>100.05</v>
      </c>
      <c r="P118" s="38">
        <v>297.80565999999999</v>
      </c>
      <c r="Q118" s="36">
        <v>7.7062324516881603E-5</v>
      </c>
      <c r="R118" s="36">
        <v>4.5230049876978299E-6</v>
      </c>
    </row>
    <row r="119" spans="2:18" ht="13.5" thickBot="1" x14ac:dyDescent="0.25">
      <c r="B119" s="32" t="s">
        <v>3383</v>
      </c>
      <c r="C119" s="33" t="s">
        <v>3064</v>
      </c>
      <c r="D119" s="34">
        <v>11020478</v>
      </c>
      <c r="E119" s="91" t="s">
        <v>3403</v>
      </c>
      <c r="F119" s="33" t="s">
        <v>318</v>
      </c>
      <c r="G119" s="42">
        <v>45166</v>
      </c>
      <c r="H119" s="33" t="s">
        <v>319</v>
      </c>
      <c r="I119" s="39">
        <v>2.79</v>
      </c>
      <c r="J119" s="33" t="s">
        <v>3075</v>
      </c>
      <c r="K119" s="33" t="s">
        <v>47</v>
      </c>
      <c r="L119" s="36">
        <v>0.1022</v>
      </c>
      <c r="M119" s="36">
        <v>0.1852</v>
      </c>
      <c r="N119" s="38">
        <v>318916.65999999997</v>
      </c>
      <c r="O119" s="38">
        <v>100.05</v>
      </c>
      <c r="P119" s="38">
        <v>1157.28909</v>
      </c>
      <c r="Q119" s="36">
        <v>2.9946840899999999E-4</v>
      </c>
      <c r="R119" s="36">
        <v>1.7576644870612201E-5</v>
      </c>
    </row>
    <row r="120" spans="2:18" ht="13.5" thickBot="1" x14ac:dyDescent="0.25">
      <c r="B120" s="32" t="s">
        <v>3391</v>
      </c>
      <c r="C120" s="33" t="s">
        <v>3064</v>
      </c>
      <c r="D120" s="34">
        <v>11020493</v>
      </c>
      <c r="E120" s="91" t="s">
        <v>3403</v>
      </c>
      <c r="F120" s="33" t="s">
        <v>318</v>
      </c>
      <c r="G120" s="42">
        <v>45229</v>
      </c>
      <c r="H120" s="33" t="s">
        <v>319</v>
      </c>
      <c r="I120" s="39">
        <v>2.65</v>
      </c>
      <c r="J120" s="33" t="s">
        <v>3075</v>
      </c>
      <c r="K120" s="33" t="s">
        <v>47</v>
      </c>
      <c r="L120" s="36">
        <v>0.1022</v>
      </c>
      <c r="M120" s="36">
        <v>0.18490000000000001</v>
      </c>
      <c r="N120" s="38">
        <v>646765.81999999995</v>
      </c>
      <c r="O120" s="38">
        <v>100.05</v>
      </c>
      <c r="P120" s="38">
        <v>2346.9925400000002</v>
      </c>
      <c r="Q120" s="36">
        <v>6.0732459100000004E-4</v>
      </c>
      <c r="R120" s="36">
        <v>3.5645591707389298E-5</v>
      </c>
    </row>
    <row r="121" spans="2:18" ht="13.5" thickBot="1" x14ac:dyDescent="0.25">
      <c r="B121" s="32" t="s">
        <v>3363</v>
      </c>
      <c r="C121" s="33" t="s">
        <v>3064</v>
      </c>
      <c r="D121" s="34">
        <v>11020020</v>
      </c>
      <c r="E121" s="91" t="s">
        <v>3403</v>
      </c>
      <c r="F121" s="33" t="s">
        <v>318</v>
      </c>
      <c r="G121" s="42">
        <v>45041</v>
      </c>
      <c r="H121" s="33" t="s">
        <v>319</v>
      </c>
      <c r="I121" s="48">
        <v>3.1</v>
      </c>
      <c r="J121" s="33" t="s">
        <v>3075</v>
      </c>
      <c r="K121" s="33" t="s">
        <v>47</v>
      </c>
      <c r="L121" s="36">
        <v>0.1022</v>
      </c>
      <c r="M121" s="36">
        <v>0.1822</v>
      </c>
      <c r="N121" s="38">
        <v>1556357.13</v>
      </c>
      <c r="O121" s="38">
        <v>100.24</v>
      </c>
      <c r="P121" s="38">
        <v>5658.4550799999997</v>
      </c>
      <c r="Q121" s="36">
        <v>1.464222344E-3</v>
      </c>
      <c r="R121" s="36">
        <v>8.5939335570398907E-5</v>
      </c>
    </row>
    <row r="122" spans="2:18" ht="13.5" thickBot="1" x14ac:dyDescent="0.25">
      <c r="B122" s="32" t="s">
        <v>3379</v>
      </c>
      <c r="C122" s="33" t="s">
        <v>3064</v>
      </c>
      <c r="D122" s="34">
        <v>11020465</v>
      </c>
      <c r="E122" s="91" t="s">
        <v>3403</v>
      </c>
      <c r="F122" s="33" t="s">
        <v>318</v>
      </c>
      <c r="G122" s="42">
        <v>45132</v>
      </c>
      <c r="H122" s="33" t="s">
        <v>319</v>
      </c>
      <c r="I122" s="48">
        <v>3.1</v>
      </c>
      <c r="J122" s="33" t="s">
        <v>3075</v>
      </c>
      <c r="K122" s="33" t="s">
        <v>47</v>
      </c>
      <c r="L122" s="36">
        <v>0.1022</v>
      </c>
      <c r="M122" s="36">
        <v>0.1822</v>
      </c>
      <c r="N122" s="38">
        <v>207685.88</v>
      </c>
      <c r="O122" s="38">
        <v>100.05</v>
      </c>
      <c r="P122" s="38">
        <v>753.65332999999998</v>
      </c>
      <c r="Q122" s="36">
        <v>1.9502073E-4</v>
      </c>
      <c r="R122" s="36">
        <v>1.1446316267411E-5</v>
      </c>
    </row>
    <row r="123" spans="2:18" ht="13.5" thickBot="1" x14ac:dyDescent="0.25">
      <c r="B123" s="32" t="s">
        <v>3369</v>
      </c>
      <c r="C123" s="33" t="s">
        <v>3064</v>
      </c>
      <c r="D123" s="34">
        <v>11020026</v>
      </c>
      <c r="E123" s="91" t="s">
        <v>3403</v>
      </c>
      <c r="F123" s="33" t="s">
        <v>318</v>
      </c>
      <c r="G123" s="42">
        <v>45076</v>
      </c>
      <c r="H123" s="33" t="s">
        <v>319</v>
      </c>
      <c r="I123" s="48">
        <v>3.1</v>
      </c>
      <c r="J123" s="33" t="s">
        <v>3075</v>
      </c>
      <c r="K123" s="33" t="s">
        <v>47</v>
      </c>
      <c r="L123" s="36">
        <v>0.1022</v>
      </c>
      <c r="M123" s="36">
        <v>0.1822</v>
      </c>
      <c r="N123" s="38">
        <v>360657.57</v>
      </c>
      <c r="O123" s="38">
        <v>100.05</v>
      </c>
      <c r="P123" s="38">
        <v>1308.7590700000001</v>
      </c>
      <c r="Q123" s="36">
        <v>3.3866386600000002E-4</v>
      </c>
      <c r="R123" s="36">
        <v>1.9877136657862001E-5</v>
      </c>
    </row>
    <row r="124" spans="2:18" ht="13.5" thickBot="1" x14ac:dyDescent="0.25">
      <c r="B124" s="32" t="s">
        <v>3306</v>
      </c>
      <c r="C124" s="33" t="s">
        <v>3064</v>
      </c>
      <c r="D124" s="34">
        <v>11019035</v>
      </c>
      <c r="E124" s="91" t="s">
        <v>3403</v>
      </c>
      <c r="F124" s="33" t="s">
        <v>318</v>
      </c>
      <c r="G124" s="42">
        <v>44329</v>
      </c>
      <c r="H124" s="33" t="s">
        <v>319</v>
      </c>
      <c r="I124" s="41">
        <v>0</v>
      </c>
      <c r="J124" s="33" t="s">
        <v>1473</v>
      </c>
      <c r="K124" s="33" t="s">
        <v>47</v>
      </c>
      <c r="L124" s="36">
        <v>0.09</v>
      </c>
      <c r="M124" s="36">
        <v>0</v>
      </c>
      <c r="N124" s="38">
        <v>2999999.97</v>
      </c>
      <c r="O124" s="38">
        <v>91.34</v>
      </c>
      <c r="P124" s="38">
        <v>9938.7052999999996</v>
      </c>
      <c r="Q124" s="36">
        <v>2.5718105319999999E-3</v>
      </c>
      <c r="R124" s="36">
        <v>1.50946807E-4</v>
      </c>
    </row>
    <row r="125" spans="2:18" ht="13.5" thickBot="1" x14ac:dyDescent="0.25">
      <c r="B125" s="32" t="s">
        <v>3402</v>
      </c>
      <c r="C125" s="33" t="s">
        <v>3064</v>
      </c>
      <c r="D125" s="34">
        <v>11020505</v>
      </c>
      <c r="E125" s="91" t="s">
        <v>3403</v>
      </c>
      <c r="F125" s="33" t="s">
        <v>318</v>
      </c>
      <c r="G125" s="42">
        <v>45288</v>
      </c>
      <c r="H125" s="33" t="s">
        <v>319</v>
      </c>
      <c r="I125" s="33" t="s">
        <v>26</v>
      </c>
      <c r="J125" s="33" t="s">
        <v>3075</v>
      </c>
      <c r="K125" s="33" t="s">
        <v>47</v>
      </c>
      <c r="L125" s="36">
        <v>0.1</v>
      </c>
      <c r="M125" s="33" t="s">
        <v>27</v>
      </c>
      <c r="N125" s="38">
        <v>10730918.9</v>
      </c>
      <c r="O125" s="38">
        <v>100.93</v>
      </c>
      <c r="P125" s="38">
        <v>39283.008560000002</v>
      </c>
      <c r="Q125" s="36">
        <v>1.0165152514000001E-2</v>
      </c>
      <c r="R125" s="36">
        <v>5.9662144600000004E-4</v>
      </c>
    </row>
    <row r="126" spans="2:18" ht="13.5" thickBot="1" x14ac:dyDescent="0.25">
      <c r="B126" s="29" t="s">
        <v>3076</v>
      </c>
      <c r="C126" s="75" t="s">
        <v>3403</v>
      </c>
      <c r="D126" s="75" t="s">
        <v>3403</v>
      </c>
      <c r="E126" s="75" t="s">
        <v>3403</v>
      </c>
      <c r="F126" s="75" t="s">
        <v>3403</v>
      </c>
      <c r="G126" s="75" t="s">
        <v>3403</v>
      </c>
      <c r="H126" s="75" t="s">
        <v>3403</v>
      </c>
      <c r="I126" s="37">
        <v>2.7010105509789999</v>
      </c>
      <c r="J126" s="75" t="s">
        <v>3403</v>
      </c>
      <c r="K126" s="75" t="s">
        <v>3403</v>
      </c>
      <c r="L126" s="75" t="s">
        <v>3403</v>
      </c>
      <c r="M126" s="75" t="s">
        <v>3403</v>
      </c>
      <c r="N126" s="75" t="s">
        <v>3403</v>
      </c>
      <c r="O126" s="75" t="s">
        <v>3403</v>
      </c>
      <c r="P126" s="37">
        <v>661983.67452</v>
      </c>
      <c r="Q126" s="31">
        <v>0.17129963463600001</v>
      </c>
      <c r="R126" s="31">
        <v>1.0054058279E-2</v>
      </c>
    </row>
    <row r="127" spans="2:18" ht="13.5" thickBot="1" x14ac:dyDescent="0.25">
      <c r="B127" s="32" t="s">
        <v>3295</v>
      </c>
      <c r="C127" s="33" t="s">
        <v>3064</v>
      </c>
      <c r="D127" s="34">
        <v>11019375</v>
      </c>
      <c r="E127" s="91" t="s">
        <v>3403</v>
      </c>
      <c r="F127" s="33" t="s">
        <v>238</v>
      </c>
      <c r="G127" s="42">
        <v>44586</v>
      </c>
      <c r="H127" s="33" t="s">
        <v>93</v>
      </c>
      <c r="I127" s="39">
        <v>4.62</v>
      </c>
      <c r="J127" s="33" t="s">
        <v>1383</v>
      </c>
      <c r="K127" s="33" t="s">
        <v>46</v>
      </c>
      <c r="L127" s="36">
        <v>0</v>
      </c>
      <c r="M127" s="36">
        <v>7.8E-2</v>
      </c>
      <c r="N127" s="38">
        <v>214998000</v>
      </c>
      <c r="O127" s="38">
        <v>83.47</v>
      </c>
      <c r="P127" s="38">
        <v>179458.83061</v>
      </c>
      <c r="Q127" s="36">
        <v>4.6438051720999997E-2</v>
      </c>
      <c r="R127" s="36">
        <v>2.725580118E-3</v>
      </c>
    </row>
    <row r="128" spans="2:18" ht="13.5" thickBot="1" x14ac:dyDescent="0.25">
      <c r="B128" s="32" t="s">
        <v>3330</v>
      </c>
      <c r="C128" s="33" t="s">
        <v>3064</v>
      </c>
      <c r="D128" s="34">
        <v>11019468</v>
      </c>
      <c r="E128" s="91" t="s">
        <v>3403</v>
      </c>
      <c r="F128" s="33" t="s">
        <v>238</v>
      </c>
      <c r="G128" s="42">
        <v>44678</v>
      </c>
      <c r="H128" s="33" t="s">
        <v>3065</v>
      </c>
      <c r="I128" s="39">
        <v>3.06</v>
      </c>
      <c r="J128" s="33" t="s">
        <v>1344</v>
      </c>
      <c r="K128" s="33" t="s">
        <v>47</v>
      </c>
      <c r="L128" s="36">
        <v>8.0799999999999997E-2</v>
      </c>
      <c r="M128" s="36">
        <v>6.5000000000000002E-2</v>
      </c>
      <c r="N128" s="38">
        <v>50000000</v>
      </c>
      <c r="O128" s="38">
        <v>105.41</v>
      </c>
      <c r="P128" s="38">
        <v>191161.03498999999</v>
      </c>
      <c r="Q128" s="36">
        <v>4.9466197900000002E-2</v>
      </c>
      <c r="R128" s="36">
        <v>2.9033105500000001E-3</v>
      </c>
    </row>
    <row r="129" spans="2:18" ht="13.5" thickBot="1" x14ac:dyDescent="0.25">
      <c r="B129" s="32" t="s">
        <v>3305</v>
      </c>
      <c r="C129" s="33" t="s">
        <v>3064</v>
      </c>
      <c r="D129" s="34">
        <v>53089150</v>
      </c>
      <c r="E129" s="91" t="s">
        <v>3403</v>
      </c>
      <c r="F129" s="33" t="s">
        <v>238</v>
      </c>
      <c r="G129" s="42">
        <v>44306</v>
      </c>
      <c r="H129" s="33" t="s">
        <v>3065</v>
      </c>
      <c r="I129" s="39">
        <v>0.74</v>
      </c>
      <c r="J129" s="33" t="s">
        <v>3077</v>
      </c>
      <c r="K129" s="33" t="s">
        <v>47</v>
      </c>
      <c r="L129" s="36">
        <v>5.1999999999999998E-2</v>
      </c>
      <c r="M129" s="36">
        <v>8.6699999999999999E-2</v>
      </c>
      <c r="N129" s="38">
        <v>30000000</v>
      </c>
      <c r="O129" s="38">
        <v>108.96</v>
      </c>
      <c r="P129" s="38">
        <v>118559.376</v>
      </c>
      <c r="Q129" s="36">
        <v>3.0679272878E-2</v>
      </c>
      <c r="R129" s="36">
        <v>1.800652979E-3</v>
      </c>
    </row>
    <row r="130" spans="2:18" ht="13.5" thickBot="1" x14ac:dyDescent="0.25">
      <c r="B130" s="32" t="s">
        <v>3304</v>
      </c>
      <c r="C130" s="33" t="s">
        <v>3064</v>
      </c>
      <c r="D130" s="34">
        <v>11019036</v>
      </c>
      <c r="E130" s="91" t="s">
        <v>3403</v>
      </c>
      <c r="F130" s="33" t="s">
        <v>318</v>
      </c>
      <c r="G130" s="42">
        <v>44329</v>
      </c>
      <c r="H130" s="33" t="s">
        <v>319</v>
      </c>
      <c r="I130" s="39">
        <v>6.02</v>
      </c>
      <c r="J130" s="33" t="s">
        <v>1473</v>
      </c>
      <c r="K130" s="33" t="s">
        <v>47</v>
      </c>
      <c r="L130" s="36">
        <v>0.05</v>
      </c>
      <c r="M130" s="36">
        <v>9.4899999999999998E-2</v>
      </c>
      <c r="N130" s="38">
        <v>2324999.9700000002</v>
      </c>
      <c r="O130" s="38">
        <v>85.67</v>
      </c>
      <c r="P130" s="38">
        <v>7224.3582500000002</v>
      </c>
      <c r="Q130" s="36">
        <v>1.869426658E-3</v>
      </c>
      <c r="R130" s="36">
        <v>1.0972191800000001E-4</v>
      </c>
    </row>
    <row r="131" spans="2:18" ht="13.5" thickBot="1" x14ac:dyDescent="0.25">
      <c r="B131" s="32" t="s">
        <v>3361</v>
      </c>
      <c r="C131" s="33" t="s">
        <v>3064</v>
      </c>
      <c r="D131" s="34">
        <v>11020015</v>
      </c>
      <c r="E131" s="91" t="s">
        <v>3403</v>
      </c>
      <c r="F131" s="33" t="s">
        <v>318</v>
      </c>
      <c r="G131" s="42">
        <v>45033</v>
      </c>
      <c r="H131" s="33" t="s">
        <v>319</v>
      </c>
      <c r="I131" s="39">
        <v>3.29</v>
      </c>
      <c r="J131" s="33" t="s">
        <v>1344</v>
      </c>
      <c r="K131" s="33" t="s">
        <v>47</v>
      </c>
      <c r="L131" s="36">
        <v>0.15690000000000001</v>
      </c>
      <c r="M131" s="36">
        <v>0.1401</v>
      </c>
      <c r="N131" s="38">
        <v>8650000</v>
      </c>
      <c r="O131" s="38">
        <v>116.39</v>
      </c>
      <c r="P131" s="38">
        <v>36515.67484</v>
      </c>
      <c r="Q131" s="36">
        <v>9.4490574299999994E-3</v>
      </c>
      <c r="R131" s="36">
        <v>5.5459180800000003E-4</v>
      </c>
    </row>
    <row r="132" spans="2:18" ht="13.5" thickBot="1" x14ac:dyDescent="0.25">
      <c r="B132" s="32" t="s">
        <v>3332</v>
      </c>
      <c r="C132" s="33" t="s">
        <v>3064</v>
      </c>
      <c r="D132" s="34">
        <v>11019975</v>
      </c>
      <c r="E132" s="91" t="s">
        <v>3403</v>
      </c>
      <c r="F132" s="33" t="s">
        <v>318</v>
      </c>
      <c r="G132" s="42">
        <v>44837</v>
      </c>
      <c r="H132" s="33" t="s">
        <v>319</v>
      </c>
      <c r="I132" s="39">
        <v>0.95</v>
      </c>
      <c r="J132" s="33" t="s">
        <v>1383</v>
      </c>
      <c r="K132" s="33" t="s">
        <v>50</v>
      </c>
      <c r="L132" s="36">
        <v>0.125</v>
      </c>
      <c r="M132" s="36">
        <v>0.1731</v>
      </c>
      <c r="N132" s="38">
        <v>48838383.799999997</v>
      </c>
      <c r="O132" s="38">
        <v>96.48</v>
      </c>
      <c r="P132" s="38">
        <v>129064.39982999999</v>
      </c>
      <c r="Q132" s="36">
        <v>3.3397628047999998E-2</v>
      </c>
      <c r="R132" s="36">
        <v>1.9602009039999999E-3</v>
      </c>
    </row>
    <row r="10000" spans="52:52" ht="12.75" customHeight="1" x14ac:dyDescent="0.2">
      <c r="AZ10000" s="26">
        <v>1</v>
      </c>
    </row>
  </sheetData>
  <autoFilter ref="A8:R132" xr:uid="{872584D2-C331-470E-98BD-98B4C6B0CE26}"/>
  <mergeCells count="2">
    <mergeCell ref="B6:R6"/>
    <mergeCell ref="B7:R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B1:AZ10000"/>
  <sheetViews>
    <sheetView rightToLeft="1" workbookViewId="0">
      <selection activeCell="B7" sqref="B7:O23"/>
    </sheetView>
  </sheetViews>
  <sheetFormatPr defaultColWidth="9.140625" defaultRowHeight="12.75" customHeight="1" x14ac:dyDescent="0.2"/>
  <cols>
    <col min="1" max="1" width="9.140625" style="26"/>
    <col min="2" max="2" width="27.5703125" style="26" customWidth="1"/>
    <col min="3" max="3" width="26.28515625" style="26" bestFit="1" customWidth="1"/>
    <col min="4" max="4" width="11.7109375" style="26" bestFit="1" customWidth="1"/>
    <col min="5" max="8" width="10.85546875" style="26" customWidth="1"/>
    <col min="9" max="9" width="11.140625" style="26" bestFit="1" customWidth="1"/>
    <col min="10" max="11" width="13.85546875" style="26" bestFit="1" customWidth="1"/>
    <col min="12" max="12" width="12" style="26" customWidth="1"/>
    <col min="13" max="13" width="13.140625" style="26" bestFit="1" customWidth="1"/>
    <col min="14" max="14" width="25.28515625" style="26" bestFit="1" customWidth="1"/>
    <col min="15" max="15" width="22.85546875" style="26" bestFit="1" customWidth="1"/>
    <col min="16" max="16384" width="9.140625" style="26"/>
  </cols>
  <sheetData>
    <row r="1" spans="2:15" ht="12.75" customHeight="1" x14ac:dyDescent="0.2">
      <c r="B1" s="25" t="s">
        <v>66</v>
      </c>
      <c r="C1" s="25" t="s">
        <v>1</v>
      </c>
    </row>
    <row r="2" spans="2:15" ht="12.75" customHeight="1" x14ac:dyDescent="0.2">
      <c r="B2" s="25" t="s">
        <v>2</v>
      </c>
      <c r="C2" s="25" t="s">
        <v>3</v>
      </c>
    </row>
    <row r="6" spans="2:15" ht="12.75" customHeight="1" thickBot="1" x14ac:dyDescent="0.25">
      <c r="B6" s="69" t="s">
        <v>3078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  <c r="K6" s="71" t="s">
        <v>3411</v>
      </c>
      <c r="L6" s="71" t="s">
        <v>3412</v>
      </c>
      <c r="M6" s="71" t="s">
        <v>3413</v>
      </c>
      <c r="N6" s="71" t="s">
        <v>3414</v>
      </c>
      <c r="O6" s="71" t="s">
        <v>3415</v>
      </c>
    </row>
    <row r="7" spans="2:15" ht="12.75" customHeight="1" thickBot="1" x14ac:dyDescent="0.25">
      <c r="B7" s="118" t="s">
        <v>3079</v>
      </c>
      <c r="C7" s="85" t="s">
        <v>3403</v>
      </c>
      <c r="D7" s="85" t="s">
        <v>3403</v>
      </c>
      <c r="E7" s="85" t="s">
        <v>3403</v>
      </c>
      <c r="F7" s="85" t="s">
        <v>3403</v>
      </c>
      <c r="G7" s="85" t="s">
        <v>3403</v>
      </c>
      <c r="H7" s="85" t="s">
        <v>3403</v>
      </c>
      <c r="I7" s="85" t="s">
        <v>3403</v>
      </c>
      <c r="J7" s="85" t="s">
        <v>3403</v>
      </c>
      <c r="K7" s="85" t="s">
        <v>3403</v>
      </c>
      <c r="L7" s="85" t="s">
        <v>3403</v>
      </c>
      <c r="M7" s="85" t="s">
        <v>3403</v>
      </c>
      <c r="N7" s="85" t="s">
        <v>3403</v>
      </c>
      <c r="O7" s="85" t="s">
        <v>3403</v>
      </c>
    </row>
    <row r="8" spans="2:15" ht="12.75" customHeight="1" x14ac:dyDescent="0.2">
      <c r="B8" s="62" t="s">
        <v>68</v>
      </c>
      <c r="C8" s="27" t="s">
        <v>69</v>
      </c>
      <c r="D8" s="27" t="s">
        <v>70</v>
      </c>
      <c r="E8" s="27" t="s">
        <v>71</v>
      </c>
      <c r="F8" s="27" t="s">
        <v>72</v>
      </c>
      <c r="G8" s="27" t="s">
        <v>139</v>
      </c>
      <c r="H8" s="27" t="s">
        <v>73</v>
      </c>
      <c r="I8" s="27" t="s">
        <v>306</v>
      </c>
      <c r="J8" s="27" t="s">
        <v>75</v>
      </c>
      <c r="K8" s="27" t="s">
        <v>140</v>
      </c>
      <c r="L8" s="27" t="s">
        <v>141</v>
      </c>
      <c r="M8" s="27" t="s">
        <v>6</v>
      </c>
      <c r="N8" s="27" t="s">
        <v>77</v>
      </c>
      <c r="O8" s="65" t="s">
        <v>307</v>
      </c>
    </row>
    <row r="9" spans="2:15" ht="12.75" customHeight="1" x14ac:dyDescent="0.2">
      <c r="B9" s="74" t="s">
        <v>3403</v>
      </c>
      <c r="C9" s="86" t="s">
        <v>3403</v>
      </c>
      <c r="D9" s="86" t="s">
        <v>3403</v>
      </c>
      <c r="E9" s="86" t="s">
        <v>3403</v>
      </c>
      <c r="F9" s="86" t="s">
        <v>3403</v>
      </c>
      <c r="G9" s="28" t="s">
        <v>146</v>
      </c>
      <c r="H9" s="86" t="s">
        <v>3403</v>
      </c>
      <c r="I9" s="28" t="s">
        <v>9</v>
      </c>
      <c r="J9" s="28" t="s">
        <v>9</v>
      </c>
      <c r="K9" s="28" t="s">
        <v>147</v>
      </c>
      <c r="L9" s="28" t="s">
        <v>148</v>
      </c>
      <c r="M9" s="28" t="s">
        <v>8</v>
      </c>
      <c r="N9" s="28" t="s">
        <v>9</v>
      </c>
      <c r="O9" s="66" t="s">
        <v>9</v>
      </c>
    </row>
    <row r="10" spans="2:15" ht="12.75" customHeight="1" x14ac:dyDescent="0.2">
      <c r="B10" s="74" t="s">
        <v>3403</v>
      </c>
      <c r="C10" s="28" t="s">
        <v>10</v>
      </c>
      <c r="D10" s="28" t="s">
        <v>11</v>
      </c>
      <c r="E10" s="28" t="s">
        <v>79</v>
      </c>
      <c r="F10" s="28" t="s">
        <v>80</v>
      </c>
      <c r="G10" s="28" t="s">
        <v>81</v>
      </c>
      <c r="H10" s="28" t="s">
        <v>82</v>
      </c>
      <c r="I10" s="28" t="s">
        <v>83</v>
      </c>
      <c r="J10" s="28" t="s">
        <v>84</v>
      </c>
      <c r="K10" s="28" t="s">
        <v>85</v>
      </c>
      <c r="L10" s="28" t="s">
        <v>86</v>
      </c>
      <c r="M10" s="28" t="s">
        <v>149</v>
      </c>
      <c r="N10" s="28" t="s">
        <v>150</v>
      </c>
      <c r="O10" s="66" t="s">
        <v>151</v>
      </c>
    </row>
    <row r="11" spans="2:15" ht="12.75" customHeight="1" x14ac:dyDescent="0.2">
      <c r="B11" s="63" t="s">
        <v>3080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37">
        <v>0.34957519295400002</v>
      </c>
      <c r="H11" s="75" t="s">
        <v>3403</v>
      </c>
      <c r="I11" s="75" t="s">
        <v>3403</v>
      </c>
      <c r="J11" s="75" t="s">
        <v>3403</v>
      </c>
      <c r="K11" s="75" t="s">
        <v>3403</v>
      </c>
      <c r="L11" s="75" t="s">
        <v>3403</v>
      </c>
      <c r="M11" s="37">
        <v>2016907.4145</v>
      </c>
      <c r="N11" s="31">
        <v>1</v>
      </c>
      <c r="O11" s="67">
        <v>3.0632333500000001E-2</v>
      </c>
    </row>
    <row r="12" spans="2:15" ht="12.75" customHeight="1" x14ac:dyDescent="0.2">
      <c r="B12" s="63" t="s">
        <v>3081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37">
        <v>0.34957519295400002</v>
      </c>
      <c r="H12" s="75" t="s">
        <v>3403</v>
      </c>
      <c r="I12" s="75" t="s">
        <v>3403</v>
      </c>
      <c r="J12" s="75" t="s">
        <v>3403</v>
      </c>
      <c r="K12" s="75" t="s">
        <v>3403</v>
      </c>
      <c r="L12" s="75" t="s">
        <v>3403</v>
      </c>
      <c r="M12" s="37">
        <v>2016907.4145</v>
      </c>
      <c r="N12" s="31">
        <v>1</v>
      </c>
      <c r="O12" s="67">
        <v>3.0632333500000001E-2</v>
      </c>
    </row>
    <row r="13" spans="2:15" ht="12.75" customHeight="1" x14ac:dyDescent="0.2">
      <c r="B13" s="63" t="s">
        <v>3082</v>
      </c>
      <c r="C13" s="75" t="s">
        <v>3403</v>
      </c>
      <c r="D13" s="75" t="s">
        <v>3403</v>
      </c>
      <c r="E13" s="75" t="s">
        <v>3403</v>
      </c>
      <c r="F13" s="75" t="s">
        <v>3403</v>
      </c>
      <c r="G13" s="75" t="s">
        <v>3403</v>
      </c>
      <c r="H13" s="75" t="s">
        <v>3403</v>
      </c>
      <c r="I13" s="75" t="s">
        <v>3403</v>
      </c>
      <c r="J13" s="75" t="s">
        <v>3403</v>
      </c>
      <c r="K13" s="75" t="s">
        <v>3403</v>
      </c>
      <c r="L13" s="75" t="s">
        <v>3403</v>
      </c>
      <c r="M13" s="75" t="s">
        <v>3403</v>
      </c>
      <c r="N13" s="75" t="s">
        <v>3403</v>
      </c>
      <c r="O13" s="76" t="s">
        <v>3403</v>
      </c>
    </row>
    <row r="14" spans="2:15" ht="12.75" customHeight="1" x14ac:dyDescent="0.2">
      <c r="B14" s="63" t="s">
        <v>3083</v>
      </c>
      <c r="C14" s="75" t="s">
        <v>3403</v>
      </c>
      <c r="D14" s="75" t="s">
        <v>3403</v>
      </c>
      <c r="E14" s="75" t="s">
        <v>3403</v>
      </c>
      <c r="F14" s="75" t="s">
        <v>3403</v>
      </c>
      <c r="G14" s="37">
        <v>0.34957519295400002</v>
      </c>
      <c r="H14" s="75" t="s">
        <v>3403</v>
      </c>
      <c r="I14" s="75" t="s">
        <v>3403</v>
      </c>
      <c r="J14" s="75" t="s">
        <v>3403</v>
      </c>
      <c r="K14" s="75" t="s">
        <v>3403</v>
      </c>
      <c r="L14" s="75" t="s">
        <v>3403</v>
      </c>
      <c r="M14" s="37">
        <v>2016907.4145</v>
      </c>
      <c r="N14" s="31">
        <v>1</v>
      </c>
      <c r="O14" s="67">
        <v>3.0632333500000001E-2</v>
      </c>
    </row>
    <row r="15" spans="2:15" ht="12.75" customHeight="1" x14ac:dyDescent="0.2">
      <c r="B15" s="119" t="s">
        <v>3084</v>
      </c>
      <c r="C15" s="33" t="s">
        <v>3085</v>
      </c>
      <c r="D15" s="34">
        <v>12</v>
      </c>
      <c r="E15" s="33" t="s">
        <v>92</v>
      </c>
      <c r="F15" s="33" t="s">
        <v>93</v>
      </c>
      <c r="G15" s="39">
        <v>0.11</v>
      </c>
      <c r="H15" s="33" t="s">
        <v>46</v>
      </c>
      <c r="I15" s="36">
        <v>4.7E-2</v>
      </c>
      <c r="J15" s="36">
        <v>4.1500000000000002E-2</v>
      </c>
      <c r="K15" s="38">
        <v>176100000</v>
      </c>
      <c r="L15" s="38">
        <v>104.19450000000001</v>
      </c>
      <c r="M15" s="38">
        <v>183486.51449999999</v>
      </c>
      <c r="N15" s="36">
        <v>9.0974188095999997E-2</v>
      </c>
      <c r="O15" s="68">
        <v>2.786751669E-3</v>
      </c>
    </row>
    <row r="16" spans="2:15" ht="12.75" customHeight="1" x14ac:dyDescent="0.2">
      <c r="B16" s="119" t="s">
        <v>3086</v>
      </c>
      <c r="C16" s="33" t="s">
        <v>3087</v>
      </c>
      <c r="D16" s="34">
        <v>10</v>
      </c>
      <c r="E16" s="33" t="s">
        <v>92</v>
      </c>
      <c r="F16" s="33" t="s">
        <v>93</v>
      </c>
      <c r="G16" s="39">
        <v>0.31</v>
      </c>
      <c r="H16" s="33" t="s">
        <v>46</v>
      </c>
      <c r="I16" s="36">
        <v>4.1500000000000002E-2</v>
      </c>
      <c r="J16" s="36">
        <v>4.1500000000000002E-2</v>
      </c>
      <c r="K16" s="38">
        <v>400000000</v>
      </c>
      <c r="L16" s="38">
        <v>104.2627</v>
      </c>
      <c r="M16" s="38">
        <v>417050.8</v>
      </c>
      <c r="N16" s="36">
        <v>0.206777364692</v>
      </c>
      <c r="O16" s="68">
        <v>6.3340731949999996E-3</v>
      </c>
    </row>
    <row r="17" spans="2:15" ht="12.75" customHeight="1" x14ac:dyDescent="0.2">
      <c r="B17" s="119" t="s">
        <v>3088</v>
      </c>
      <c r="C17" s="33" t="s">
        <v>3089</v>
      </c>
      <c r="D17" s="34">
        <v>20</v>
      </c>
      <c r="E17" s="33" t="s">
        <v>92</v>
      </c>
      <c r="F17" s="33" t="s">
        <v>93</v>
      </c>
      <c r="G17" s="39">
        <v>0.44</v>
      </c>
      <c r="H17" s="33" t="s">
        <v>46</v>
      </c>
      <c r="I17" s="36">
        <v>4.8000000000000001E-2</v>
      </c>
      <c r="J17" s="36">
        <v>4.1500000000000002E-2</v>
      </c>
      <c r="K17" s="38">
        <v>700000000</v>
      </c>
      <c r="L17" s="38">
        <v>105.751</v>
      </c>
      <c r="M17" s="38">
        <v>740257</v>
      </c>
      <c r="N17" s="36">
        <v>0.36702577157299998</v>
      </c>
      <c r="O17" s="68">
        <v>1.1242855838000001E-2</v>
      </c>
    </row>
    <row r="18" spans="2:15" ht="12.75" customHeight="1" x14ac:dyDescent="0.2">
      <c r="B18" s="119" t="s">
        <v>3090</v>
      </c>
      <c r="C18" s="33" t="s">
        <v>3091</v>
      </c>
      <c r="D18" s="34">
        <v>10</v>
      </c>
      <c r="E18" s="33" t="s">
        <v>92</v>
      </c>
      <c r="F18" s="33" t="s">
        <v>93</v>
      </c>
      <c r="G18" s="39">
        <v>0.34</v>
      </c>
      <c r="H18" s="33" t="s">
        <v>46</v>
      </c>
      <c r="I18" s="36">
        <v>4.9000000000000002E-2</v>
      </c>
      <c r="J18" s="36">
        <v>4.7600000000000003E-2</v>
      </c>
      <c r="K18" s="38">
        <v>650000000</v>
      </c>
      <c r="L18" s="38">
        <v>104.01739999999999</v>
      </c>
      <c r="M18" s="38">
        <v>676113.1</v>
      </c>
      <c r="N18" s="36">
        <v>0.335222675636</v>
      </c>
      <c r="O18" s="68">
        <v>1.0268652797E-2</v>
      </c>
    </row>
    <row r="19" spans="2:15" ht="12.75" customHeight="1" x14ac:dyDescent="0.2">
      <c r="B19" s="63" t="s">
        <v>3092</v>
      </c>
      <c r="C19" s="75" t="s">
        <v>3403</v>
      </c>
      <c r="D19" s="75" t="s">
        <v>3403</v>
      </c>
      <c r="E19" s="75" t="s">
        <v>3403</v>
      </c>
      <c r="F19" s="75" t="s">
        <v>3403</v>
      </c>
      <c r="G19" s="75" t="s">
        <v>3403</v>
      </c>
      <c r="H19" s="75" t="s">
        <v>3403</v>
      </c>
      <c r="I19" s="75" t="s">
        <v>3403</v>
      </c>
      <c r="J19" s="75" t="s">
        <v>3403</v>
      </c>
      <c r="K19" s="75" t="s">
        <v>3403</v>
      </c>
      <c r="L19" s="75" t="s">
        <v>3403</v>
      </c>
      <c r="M19" s="75" t="s">
        <v>3403</v>
      </c>
      <c r="N19" s="75" t="s">
        <v>3403</v>
      </c>
      <c r="O19" s="76" t="s">
        <v>3403</v>
      </c>
    </row>
    <row r="20" spans="2:15" ht="12.75" customHeight="1" x14ac:dyDescent="0.2">
      <c r="B20" s="63" t="s">
        <v>3093</v>
      </c>
      <c r="C20" s="75" t="s">
        <v>3403</v>
      </c>
      <c r="D20" s="75" t="s">
        <v>3403</v>
      </c>
      <c r="E20" s="75" t="s">
        <v>3403</v>
      </c>
      <c r="F20" s="75" t="s">
        <v>3403</v>
      </c>
      <c r="G20" s="75" t="s">
        <v>3403</v>
      </c>
      <c r="H20" s="75" t="s">
        <v>3403</v>
      </c>
      <c r="I20" s="75" t="s">
        <v>3403</v>
      </c>
      <c r="J20" s="75" t="s">
        <v>3403</v>
      </c>
      <c r="K20" s="75" t="s">
        <v>3403</v>
      </c>
      <c r="L20" s="75" t="s">
        <v>3403</v>
      </c>
      <c r="M20" s="75" t="s">
        <v>3403</v>
      </c>
      <c r="N20" s="75" t="s">
        <v>3403</v>
      </c>
      <c r="O20" s="76" t="s">
        <v>3403</v>
      </c>
    </row>
    <row r="21" spans="2:15" ht="12.75" customHeight="1" x14ac:dyDescent="0.2">
      <c r="B21" s="63" t="s">
        <v>3094</v>
      </c>
      <c r="C21" s="75" t="s">
        <v>3403</v>
      </c>
      <c r="D21" s="75" t="s">
        <v>3403</v>
      </c>
      <c r="E21" s="75" t="s">
        <v>3403</v>
      </c>
      <c r="F21" s="75" t="s">
        <v>3403</v>
      </c>
      <c r="G21" s="75" t="s">
        <v>3403</v>
      </c>
      <c r="H21" s="75" t="s">
        <v>3403</v>
      </c>
      <c r="I21" s="75" t="s">
        <v>3403</v>
      </c>
      <c r="J21" s="75" t="s">
        <v>3403</v>
      </c>
      <c r="K21" s="75" t="s">
        <v>3403</v>
      </c>
      <c r="L21" s="75" t="s">
        <v>3403</v>
      </c>
      <c r="M21" s="75" t="s">
        <v>3403</v>
      </c>
      <c r="N21" s="75" t="s">
        <v>3403</v>
      </c>
      <c r="O21" s="76" t="s">
        <v>3403</v>
      </c>
    </row>
    <row r="22" spans="2:15" ht="12.75" customHeight="1" thickBot="1" x14ac:dyDescent="0.25">
      <c r="B22" s="63" t="s">
        <v>3095</v>
      </c>
      <c r="C22" s="75" t="s">
        <v>3403</v>
      </c>
      <c r="D22" s="75" t="s">
        <v>3403</v>
      </c>
      <c r="E22" s="75" t="s">
        <v>3403</v>
      </c>
      <c r="F22" s="75" t="s">
        <v>3403</v>
      </c>
      <c r="G22" s="75" t="s">
        <v>3403</v>
      </c>
      <c r="H22" s="75" t="s">
        <v>3403</v>
      </c>
      <c r="I22" s="75" t="s">
        <v>3403</v>
      </c>
      <c r="J22" s="75" t="s">
        <v>3403</v>
      </c>
      <c r="K22" s="75" t="s">
        <v>3403</v>
      </c>
      <c r="L22" s="75" t="s">
        <v>3403</v>
      </c>
      <c r="M22" s="75" t="s">
        <v>3403</v>
      </c>
      <c r="N22" s="75" t="s">
        <v>3403</v>
      </c>
      <c r="O22" s="76" t="s">
        <v>3403</v>
      </c>
    </row>
    <row r="23" spans="2:15" ht="12.75" customHeight="1" x14ac:dyDescent="0.2">
      <c r="B23" s="70" t="s">
        <v>3096</v>
      </c>
      <c r="C23" s="77" t="s">
        <v>3403</v>
      </c>
      <c r="D23" s="77" t="s">
        <v>3403</v>
      </c>
      <c r="E23" s="77" t="s">
        <v>3403</v>
      </c>
      <c r="F23" s="77" t="s">
        <v>3403</v>
      </c>
      <c r="G23" s="77" t="s">
        <v>3403</v>
      </c>
      <c r="H23" s="77" t="s">
        <v>3403</v>
      </c>
      <c r="I23" s="77" t="s">
        <v>3403</v>
      </c>
      <c r="J23" s="77" t="s">
        <v>3403</v>
      </c>
      <c r="K23" s="77" t="s">
        <v>3403</v>
      </c>
      <c r="L23" s="77" t="s">
        <v>3403</v>
      </c>
      <c r="M23" s="77" t="s">
        <v>3403</v>
      </c>
      <c r="N23" s="77" t="s">
        <v>3403</v>
      </c>
      <c r="O23" s="78" t="s">
        <v>3403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B1:AZ10000"/>
  <sheetViews>
    <sheetView rightToLeft="1" workbookViewId="0">
      <selection activeCell="B7" sqref="B7:J38"/>
    </sheetView>
  </sheetViews>
  <sheetFormatPr defaultColWidth="9.140625" defaultRowHeight="12.75" customHeight="1" x14ac:dyDescent="0.2"/>
  <cols>
    <col min="1" max="1" width="9.140625" style="26"/>
    <col min="2" max="2" width="32.140625" style="26" bestFit="1" customWidth="1"/>
    <col min="3" max="3" width="26.28515625" style="26" bestFit="1" customWidth="1"/>
    <col min="4" max="4" width="14.28515625" style="26" bestFit="1" customWidth="1"/>
    <col min="5" max="5" width="27.7109375" style="26" bestFit="1" customWidth="1"/>
    <col min="6" max="6" width="13.28515625" style="26" bestFit="1" customWidth="1"/>
    <col min="7" max="7" width="13.140625" style="26" bestFit="1" customWidth="1"/>
    <col min="8" max="8" width="25.28515625" style="26" bestFit="1" customWidth="1"/>
    <col min="9" max="9" width="22.85546875" style="26" bestFit="1" customWidth="1"/>
    <col min="10" max="10" width="55.7109375" style="26" bestFit="1" customWidth="1"/>
    <col min="11" max="16384" width="9.140625" style="26"/>
  </cols>
  <sheetData>
    <row r="1" spans="2:10" ht="12.75" customHeight="1" x14ac:dyDescent="0.2">
      <c r="B1" s="25" t="s">
        <v>66</v>
      </c>
      <c r="C1" s="25" t="s">
        <v>1</v>
      </c>
    </row>
    <row r="2" spans="2:10" ht="12.75" customHeight="1" x14ac:dyDescent="0.2">
      <c r="B2" s="25" t="s">
        <v>2</v>
      </c>
      <c r="C2" s="25" t="s">
        <v>3</v>
      </c>
    </row>
    <row r="6" spans="2:10" ht="12.75" customHeight="1" thickBot="1" x14ac:dyDescent="0.25">
      <c r="B6" s="69" t="s">
        <v>3097</v>
      </c>
      <c r="C6" s="71" t="s">
        <v>3403</v>
      </c>
      <c r="D6" s="71" t="s">
        <v>3404</v>
      </c>
      <c r="E6" s="71" t="s">
        <v>3405</v>
      </c>
      <c r="F6" s="71" t="s">
        <v>3406</v>
      </c>
      <c r="G6" s="71" t="s">
        <v>3407</v>
      </c>
      <c r="H6" s="71" t="s">
        <v>3408</v>
      </c>
      <c r="I6" s="71" t="s">
        <v>3409</v>
      </c>
      <c r="J6" s="71" t="s">
        <v>3410</v>
      </c>
    </row>
    <row r="7" spans="2:10" ht="12.75" customHeight="1" thickBot="1" x14ac:dyDescent="0.25">
      <c r="B7" s="62" t="s">
        <v>68</v>
      </c>
      <c r="C7" s="27" t="s">
        <v>3098</v>
      </c>
      <c r="D7" s="27" t="s">
        <v>3099</v>
      </c>
      <c r="E7" s="27" t="s">
        <v>3100</v>
      </c>
      <c r="F7" s="27" t="s">
        <v>73</v>
      </c>
      <c r="G7" s="27" t="s">
        <v>3101</v>
      </c>
      <c r="H7" s="27" t="s">
        <v>77</v>
      </c>
      <c r="I7" s="27" t="s">
        <v>307</v>
      </c>
      <c r="J7" s="65" t="s">
        <v>3102</v>
      </c>
    </row>
    <row r="8" spans="2:10" ht="12.75" customHeight="1" x14ac:dyDescent="0.2">
      <c r="B8" s="72" t="s">
        <v>3403</v>
      </c>
      <c r="C8" s="27" t="s">
        <v>145</v>
      </c>
      <c r="D8" s="73" t="s">
        <v>3403</v>
      </c>
      <c r="E8" s="27" t="s">
        <v>9</v>
      </c>
      <c r="F8" s="73" t="s">
        <v>3403</v>
      </c>
      <c r="G8" s="27" t="s">
        <v>8</v>
      </c>
      <c r="H8" s="27" t="s">
        <v>9</v>
      </c>
      <c r="I8" s="27" t="s">
        <v>9</v>
      </c>
      <c r="J8" s="65" t="s">
        <v>3103</v>
      </c>
    </row>
    <row r="9" spans="2:10" ht="12.75" customHeight="1" x14ac:dyDescent="0.2">
      <c r="B9" s="74" t="s">
        <v>3403</v>
      </c>
      <c r="C9" s="28" t="s">
        <v>10</v>
      </c>
      <c r="D9" s="28" t="s">
        <v>11</v>
      </c>
      <c r="E9" s="28" t="s">
        <v>79</v>
      </c>
      <c r="F9" s="28" t="s">
        <v>80</v>
      </c>
      <c r="G9" s="28" t="s">
        <v>81</v>
      </c>
      <c r="H9" s="28" t="s">
        <v>82</v>
      </c>
      <c r="I9" s="28" t="s">
        <v>83</v>
      </c>
      <c r="J9" s="66" t="s">
        <v>84</v>
      </c>
    </row>
    <row r="10" spans="2:10" ht="12.75" customHeight="1" x14ac:dyDescent="0.2">
      <c r="B10" s="63" t="s">
        <v>3104</v>
      </c>
      <c r="C10" s="75" t="s">
        <v>3403</v>
      </c>
      <c r="D10" s="75" t="s">
        <v>3403</v>
      </c>
      <c r="E10" s="75" t="s">
        <v>3403</v>
      </c>
      <c r="F10" s="75" t="s">
        <v>3403</v>
      </c>
      <c r="G10" s="37">
        <v>1014222.49205</v>
      </c>
      <c r="H10" s="31">
        <v>1</v>
      </c>
      <c r="I10" s="31">
        <v>1.5403781748000001E-2</v>
      </c>
      <c r="J10" s="76" t="s">
        <v>3403</v>
      </c>
    </row>
    <row r="11" spans="2:10" ht="12.75" customHeight="1" x14ac:dyDescent="0.2">
      <c r="B11" s="63" t="s">
        <v>3105</v>
      </c>
      <c r="C11" s="75" t="s">
        <v>3403</v>
      </c>
      <c r="D11" s="75" t="s">
        <v>3403</v>
      </c>
      <c r="E11" s="75" t="s">
        <v>3403</v>
      </c>
      <c r="F11" s="75" t="s">
        <v>3403</v>
      </c>
      <c r="G11" s="37">
        <v>736392.46261000005</v>
      </c>
      <c r="H11" s="31">
        <v>0.72606599477099998</v>
      </c>
      <c r="I11" s="31">
        <v>1.1184162118E-2</v>
      </c>
      <c r="J11" s="76" t="s">
        <v>3403</v>
      </c>
    </row>
    <row r="12" spans="2:10" ht="12.75" customHeight="1" x14ac:dyDescent="0.2">
      <c r="B12" s="63" t="s">
        <v>3106</v>
      </c>
      <c r="C12" s="75" t="s">
        <v>3403</v>
      </c>
      <c r="D12" s="75" t="s">
        <v>3403</v>
      </c>
      <c r="E12" s="75" t="s">
        <v>3403</v>
      </c>
      <c r="F12" s="75" t="s">
        <v>3403</v>
      </c>
      <c r="G12" s="37">
        <v>56074.196239999997</v>
      </c>
      <c r="H12" s="31">
        <v>5.5287865019000001E-2</v>
      </c>
      <c r="I12" s="31">
        <v>4.5797836640000004E-3</v>
      </c>
      <c r="J12" s="76" t="s">
        <v>3403</v>
      </c>
    </row>
    <row r="13" spans="2:10" ht="12.75" customHeight="1" x14ac:dyDescent="0.2">
      <c r="B13" s="64" t="s">
        <v>3107</v>
      </c>
      <c r="C13" s="42">
        <v>45201</v>
      </c>
      <c r="D13" s="33" t="s">
        <v>3108</v>
      </c>
      <c r="E13" s="36">
        <v>-1.3934E-2</v>
      </c>
      <c r="F13" s="33" t="s">
        <v>46</v>
      </c>
      <c r="G13" s="38">
        <v>56074.196239999997</v>
      </c>
      <c r="H13" s="36">
        <v>5.5287865019000001E-2</v>
      </c>
      <c r="I13" s="36">
        <v>8.5164220600000005E-4</v>
      </c>
      <c r="J13" s="120" t="s">
        <v>3109</v>
      </c>
    </row>
    <row r="14" spans="2:10" ht="12.75" customHeight="1" x14ac:dyDescent="0.2">
      <c r="B14" s="63" t="s">
        <v>3110</v>
      </c>
      <c r="C14" s="75" t="s">
        <v>3403</v>
      </c>
      <c r="D14" s="75" t="s">
        <v>3403</v>
      </c>
      <c r="E14" s="75" t="s">
        <v>3403</v>
      </c>
      <c r="F14" s="75" t="s">
        <v>3403</v>
      </c>
      <c r="G14" s="37">
        <v>680318.26636999997</v>
      </c>
      <c r="H14" s="31">
        <v>0.67077812975200002</v>
      </c>
      <c r="I14" s="31">
        <v>1.0823998083999999E-2</v>
      </c>
      <c r="J14" s="76" t="s">
        <v>3403</v>
      </c>
    </row>
    <row r="15" spans="2:10" ht="12.75" customHeight="1" x14ac:dyDescent="0.2">
      <c r="B15" s="64" t="s">
        <v>3111</v>
      </c>
      <c r="C15" s="42">
        <v>45201</v>
      </c>
      <c r="D15" s="33" t="s">
        <v>3112</v>
      </c>
      <c r="E15" s="36">
        <v>-4.8036000000000002E-2</v>
      </c>
      <c r="F15" s="33" t="s">
        <v>46</v>
      </c>
      <c r="G15" s="38">
        <v>51348.938159999998</v>
      </c>
      <c r="H15" s="36">
        <v>5.0628869466000002E-2</v>
      </c>
      <c r="I15" s="36">
        <v>7.7987605499999998E-4</v>
      </c>
      <c r="J15" s="120" t="s">
        <v>3113</v>
      </c>
    </row>
    <row r="16" spans="2:10" ht="12.75" customHeight="1" x14ac:dyDescent="0.2">
      <c r="B16" s="64" t="s">
        <v>3114</v>
      </c>
      <c r="C16" s="42">
        <v>45153</v>
      </c>
      <c r="D16" s="33" t="s">
        <v>3112</v>
      </c>
      <c r="E16" s="36">
        <v>0</v>
      </c>
      <c r="F16" s="33" t="s">
        <v>46</v>
      </c>
      <c r="G16" s="38">
        <v>109065.73947</v>
      </c>
      <c r="H16" s="36">
        <v>0.10753630522300001</v>
      </c>
      <c r="I16" s="36">
        <v>1.6564657749999999E-3</v>
      </c>
      <c r="J16" s="120" t="s">
        <v>3115</v>
      </c>
    </row>
    <row r="17" spans="2:10" ht="12.75" customHeight="1" x14ac:dyDescent="0.2">
      <c r="B17" s="64" t="s">
        <v>3116</v>
      </c>
      <c r="C17" s="42">
        <v>45054</v>
      </c>
      <c r="D17" s="33" t="s">
        <v>3117</v>
      </c>
      <c r="E17" s="36">
        <v>0</v>
      </c>
      <c r="F17" s="33" t="s">
        <v>46</v>
      </c>
      <c r="G17" s="38">
        <v>103007.90495</v>
      </c>
      <c r="H17" s="36">
        <v>0.10156342001599999</v>
      </c>
      <c r="I17" s="36">
        <v>1.564460755E-3</v>
      </c>
      <c r="J17" s="120" t="s">
        <v>3118</v>
      </c>
    </row>
    <row r="18" spans="2:10" ht="12.75" customHeight="1" x14ac:dyDescent="0.2">
      <c r="B18" s="64" t="s">
        <v>3119</v>
      </c>
      <c r="C18" s="42">
        <v>45069</v>
      </c>
      <c r="D18" s="33" t="s">
        <v>3112</v>
      </c>
      <c r="E18" s="36">
        <v>0</v>
      </c>
      <c r="F18" s="33" t="s">
        <v>46</v>
      </c>
      <c r="G18" s="38">
        <v>179999.97383</v>
      </c>
      <c r="H18" s="36">
        <v>0.177475825315</v>
      </c>
      <c r="I18" s="36">
        <v>2.7337988779999999E-3</v>
      </c>
      <c r="J18" s="120" t="s">
        <v>3120</v>
      </c>
    </row>
    <row r="19" spans="2:10" ht="12.75" customHeight="1" x14ac:dyDescent="0.2">
      <c r="B19" s="64" t="s">
        <v>3121</v>
      </c>
      <c r="C19" s="42">
        <v>45069</v>
      </c>
      <c r="D19" s="33" t="s">
        <v>3112</v>
      </c>
      <c r="E19" s="36">
        <v>0</v>
      </c>
      <c r="F19" s="33" t="s">
        <v>46</v>
      </c>
      <c r="G19" s="38">
        <v>54820.394990000001</v>
      </c>
      <c r="H19" s="36">
        <v>5.4051645885999998E-2</v>
      </c>
      <c r="I19" s="36">
        <v>8.3259975599999996E-4</v>
      </c>
      <c r="J19" s="120" t="s">
        <v>3122</v>
      </c>
    </row>
    <row r="20" spans="2:10" ht="12.75" customHeight="1" x14ac:dyDescent="0.2">
      <c r="B20" s="64" t="s">
        <v>3123</v>
      </c>
      <c r="C20" s="42">
        <v>45054</v>
      </c>
      <c r="D20" s="33" t="s">
        <v>3112</v>
      </c>
      <c r="E20" s="36">
        <v>0</v>
      </c>
      <c r="F20" s="33" t="s">
        <v>46</v>
      </c>
      <c r="G20" s="38">
        <v>182075.31497000001</v>
      </c>
      <c r="H20" s="36">
        <v>0.17952206384399999</v>
      </c>
      <c r="I20" s="36">
        <v>2.76531869E-3</v>
      </c>
      <c r="J20" s="120" t="s">
        <v>3124</v>
      </c>
    </row>
    <row r="21" spans="2:10" ht="12.75" customHeight="1" x14ac:dyDescent="0.2">
      <c r="B21" s="63" t="s">
        <v>3125</v>
      </c>
      <c r="C21" s="75" t="s">
        <v>3403</v>
      </c>
      <c r="D21" s="75" t="s">
        <v>3403</v>
      </c>
      <c r="E21" s="75" t="s">
        <v>3403</v>
      </c>
      <c r="F21" s="75" t="s">
        <v>3403</v>
      </c>
      <c r="G21" s="37">
        <v>277830.02944000001</v>
      </c>
      <c r="H21" s="31">
        <v>0.27393400522799999</v>
      </c>
      <c r="I21" s="31">
        <v>4.2196196300000001E-3</v>
      </c>
      <c r="J21" s="76" t="s">
        <v>3403</v>
      </c>
    </row>
    <row r="22" spans="2:10" ht="12.75" customHeight="1" x14ac:dyDescent="0.2">
      <c r="B22" s="63" t="s">
        <v>3126</v>
      </c>
      <c r="C22" s="75" t="s">
        <v>3403</v>
      </c>
      <c r="D22" s="75" t="s">
        <v>3403</v>
      </c>
      <c r="E22" s="75" t="s">
        <v>3403</v>
      </c>
      <c r="F22" s="75" t="s">
        <v>3403</v>
      </c>
      <c r="G22" s="37">
        <v>245469.91005999999</v>
      </c>
      <c r="H22" s="31">
        <v>0.242027673399</v>
      </c>
      <c r="I22" s="31">
        <v>4.5797836640000004E-3</v>
      </c>
      <c r="J22" s="76" t="s">
        <v>3403</v>
      </c>
    </row>
    <row r="23" spans="2:10" ht="12.75" customHeight="1" x14ac:dyDescent="0.2">
      <c r="B23" s="64" t="s">
        <v>3127</v>
      </c>
      <c r="C23" s="42">
        <v>45203</v>
      </c>
      <c r="D23" s="33" t="s">
        <v>3112</v>
      </c>
      <c r="E23" s="36">
        <v>9.7999999999999997E-5</v>
      </c>
      <c r="F23" s="33" t="s">
        <v>47</v>
      </c>
      <c r="G23" s="38">
        <v>14484.44541</v>
      </c>
      <c r="H23" s="36">
        <v>1.4281329317E-2</v>
      </c>
      <c r="I23" s="36">
        <v>2.1998647899999999E-4</v>
      </c>
      <c r="J23" s="120" t="s">
        <v>3128</v>
      </c>
    </row>
    <row r="24" spans="2:10" ht="12.75" customHeight="1" x14ac:dyDescent="0.2">
      <c r="B24" s="64" t="s">
        <v>3129</v>
      </c>
      <c r="C24" s="42">
        <v>45203</v>
      </c>
      <c r="D24" s="33" t="s">
        <v>3112</v>
      </c>
      <c r="E24" s="36">
        <v>1.46E-4</v>
      </c>
      <c r="F24" s="33" t="s">
        <v>47</v>
      </c>
      <c r="G24" s="38">
        <v>6934.5449399999998</v>
      </c>
      <c r="H24" s="36">
        <v>6.8373014740000003E-3</v>
      </c>
      <c r="I24" s="36">
        <v>1.05320299E-4</v>
      </c>
      <c r="J24" s="120" t="s">
        <v>3130</v>
      </c>
    </row>
    <row r="25" spans="2:10" ht="12.75" customHeight="1" x14ac:dyDescent="0.2">
      <c r="B25" s="64" t="s">
        <v>3131</v>
      </c>
      <c r="C25" s="42">
        <v>45274</v>
      </c>
      <c r="D25" s="33" t="s">
        <v>3132</v>
      </c>
      <c r="E25" s="36">
        <v>2.6074E-2</v>
      </c>
      <c r="F25" s="33" t="s">
        <v>47</v>
      </c>
      <c r="G25" s="38">
        <v>60550.059200000003</v>
      </c>
      <c r="H25" s="36">
        <v>5.9700962731999999E-2</v>
      </c>
      <c r="I25" s="36">
        <v>9.196206E-4</v>
      </c>
      <c r="J25" s="120" t="s">
        <v>3133</v>
      </c>
    </row>
    <row r="26" spans="2:10" ht="12.75" customHeight="1" x14ac:dyDescent="0.2">
      <c r="B26" s="64" t="s">
        <v>3134</v>
      </c>
      <c r="C26" s="42">
        <v>45161</v>
      </c>
      <c r="D26" s="33" t="s">
        <v>3108</v>
      </c>
      <c r="E26" s="36">
        <v>0</v>
      </c>
      <c r="F26" s="33" t="s">
        <v>49</v>
      </c>
      <c r="G26" s="38">
        <v>11345.418519999999</v>
      </c>
      <c r="H26" s="36">
        <v>1.1186321156E-2</v>
      </c>
      <c r="I26" s="36">
        <v>1.7231164900000001E-4</v>
      </c>
      <c r="J26" s="120" t="s">
        <v>3135</v>
      </c>
    </row>
    <row r="27" spans="2:10" ht="12.75" customHeight="1" x14ac:dyDescent="0.2">
      <c r="B27" s="64" t="s">
        <v>3136</v>
      </c>
      <c r="C27" s="42">
        <v>45274</v>
      </c>
      <c r="D27" s="33" t="s">
        <v>3132</v>
      </c>
      <c r="E27" s="36">
        <v>-4.2841999999999998E-2</v>
      </c>
      <c r="F27" s="33" t="s">
        <v>47</v>
      </c>
      <c r="G27" s="38">
        <v>17214.686829999999</v>
      </c>
      <c r="H27" s="36">
        <v>1.6973284427E-2</v>
      </c>
      <c r="I27" s="36">
        <v>2.6145276799999998E-4</v>
      </c>
      <c r="J27" s="120" t="s">
        <v>3137</v>
      </c>
    </row>
    <row r="28" spans="2:10" ht="12.75" customHeight="1" x14ac:dyDescent="0.2">
      <c r="B28" s="64" t="s">
        <v>3138</v>
      </c>
      <c r="C28" s="42">
        <v>45274</v>
      </c>
      <c r="D28" s="33" t="s">
        <v>3132</v>
      </c>
      <c r="E28" s="36">
        <v>-1.5051E-2</v>
      </c>
      <c r="F28" s="33" t="s">
        <v>47</v>
      </c>
      <c r="G28" s="38">
        <v>23006.316050000001</v>
      </c>
      <c r="H28" s="36">
        <v>2.2683697344000001E-2</v>
      </c>
      <c r="I28" s="36">
        <v>3.4941472300000002E-4</v>
      </c>
      <c r="J28" s="120" t="s">
        <v>3139</v>
      </c>
    </row>
    <row r="29" spans="2:10" ht="12.75" customHeight="1" x14ac:dyDescent="0.2">
      <c r="B29" s="64" t="s">
        <v>3140</v>
      </c>
      <c r="C29" s="42">
        <v>45274</v>
      </c>
      <c r="D29" s="33" t="s">
        <v>3132</v>
      </c>
      <c r="E29" s="36">
        <v>-4.3198E-2</v>
      </c>
      <c r="F29" s="33" t="s">
        <v>47</v>
      </c>
      <c r="G29" s="38">
        <v>15214.08606</v>
      </c>
      <c r="H29" s="36">
        <v>1.5000738180000001E-2</v>
      </c>
      <c r="I29" s="36">
        <v>2.3106809700000001E-4</v>
      </c>
      <c r="J29" s="120" t="s">
        <v>3141</v>
      </c>
    </row>
    <row r="30" spans="2:10" ht="12.75" customHeight="1" x14ac:dyDescent="0.2">
      <c r="B30" s="64" t="s">
        <v>3142</v>
      </c>
      <c r="C30" s="42">
        <v>45274</v>
      </c>
      <c r="D30" s="33" t="s">
        <v>3132</v>
      </c>
      <c r="E30" s="36">
        <v>0.1368</v>
      </c>
      <c r="F30" s="33" t="s">
        <v>47</v>
      </c>
      <c r="G30" s="38">
        <v>12707.88091</v>
      </c>
      <c r="H30" s="36">
        <v>1.2529677668E-2</v>
      </c>
      <c r="I30" s="36">
        <v>1.9300442000000001E-4</v>
      </c>
      <c r="J30" s="120" t="s">
        <v>3143</v>
      </c>
    </row>
    <row r="31" spans="2:10" ht="12.75" customHeight="1" x14ac:dyDescent="0.2">
      <c r="B31" s="64" t="s">
        <v>3144</v>
      </c>
      <c r="C31" s="42">
        <v>45274</v>
      </c>
      <c r="D31" s="33" t="s">
        <v>3132</v>
      </c>
      <c r="E31" s="36">
        <v>4.2833000000000003E-2</v>
      </c>
      <c r="F31" s="33" t="s">
        <v>47</v>
      </c>
      <c r="G31" s="38">
        <v>13370.13652</v>
      </c>
      <c r="H31" s="36">
        <v>1.3182646435000001E-2</v>
      </c>
      <c r="I31" s="36">
        <v>2.0306260800000001E-4</v>
      </c>
      <c r="J31" s="120" t="s">
        <v>3143</v>
      </c>
    </row>
    <row r="32" spans="2:10" ht="12.75" customHeight="1" x14ac:dyDescent="0.2">
      <c r="B32" s="64" t="s">
        <v>3145</v>
      </c>
      <c r="C32" s="42">
        <v>45274</v>
      </c>
      <c r="D32" s="33" t="s">
        <v>3132</v>
      </c>
      <c r="E32" s="36">
        <v>-0.11873599999999999</v>
      </c>
      <c r="F32" s="33" t="s">
        <v>47</v>
      </c>
      <c r="G32" s="38">
        <v>47396.686529999999</v>
      </c>
      <c r="H32" s="36">
        <v>4.6732040455999997E-2</v>
      </c>
      <c r="I32" s="36">
        <v>7.1985015100000001E-4</v>
      </c>
      <c r="J32" s="120" t="s">
        <v>3146</v>
      </c>
    </row>
    <row r="33" spans="2:10" ht="12.75" customHeight="1" x14ac:dyDescent="0.2">
      <c r="B33" s="64" t="s">
        <v>3147</v>
      </c>
      <c r="C33" s="42">
        <v>45279</v>
      </c>
      <c r="D33" s="33" t="s">
        <v>3148</v>
      </c>
      <c r="E33" s="36">
        <v>-5.3239999999999997E-3</v>
      </c>
      <c r="F33" s="33" t="s">
        <v>47</v>
      </c>
      <c r="G33" s="38">
        <v>23245.649089999999</v>
      </c>
      <c r="H33" s="36">
        <v>2.2919674205000001E-2</v>
      </c>
      <c r="I33" s="36">
        <v>3.53049659E-4</v>
      </c>
      <c r="J33" s="120" t="s">
        <v>3149</v>
      </c>
    </row>
    <row r="34" spans="2:10" ht="12.75" customHeight="1" x14ac:dyDescent="0.2">
      <c r="B34" s="63" t="s">
        <v>3150</v>
      </c>
      <c r="C34" s="75" t="s">
        <v>3403</v>
      </c>
      <c r="D34" s="75" t="s">
        <v>3403</v>
      </c>
      <c r="E34" s="75" t="s">
        <v>3403</v>
      </c>
      <c r="F34" s="75" t="s">
        <v>3403</v>
      </c>
      <c r="G34" s="37">
        <v>32360.11938</v>
      </c>
      <c r="H34" s="31">
        <v>3.1906331828999997E-2</v>
      </c>
      <c r="I34" s="31">
        <v>1.0823998083999999E-2</v>
      </c>
      <c r="J34" s="76" t="s">
        <v>3403</v>
      </c>
    </row>
    <row r="35" spans="2:10" ht="12.75" customHeight="1" x14ac:dyDescent="0.2">
      <c r="B35" s="64" t="s">
        <v>3151</v>
      </c>
      <c r="C35" s="42">
        <v>45203</v>
      </c>
      <c r="D35" s="33" t="s">
        <v>3112</v>
      </c>
      <c r="E35" s="36">
        <v>0</v>
      </c>
      <c r="F35" s="33" t="s">
        <v>47</v>
      </c>
      <c r="G35" s="38">
        <v>13742.200849999999</v>
      </c>
      <c r="H35" s="36">
        <v>1.3549493289E-2</v>
      </c>
      <c r="I35" s="36">
        <v>2.0871343700000001E-4</v>
      </c>
      <c r="J35" s="120" t="s">
        <v>3152</v>
      </c>
    </row>
    <row r="36" spans="2:10" ht="12.75" customHeight="1" x14ac:dyDescent="0.2">
      <c r="B36" s="64" t="s">
        <v>3153</v>
      </c>
      <c r="C36" s="42">
        <v>45203</v>
      </c>
      <c r="D36" s="33" t="s">
        <v>3112</v>
      </c>
      <c r="E36" s="36">
        <v>0</v>
      </c>
      <c r="F36" s="33" t="s">
        <v>47</v>
      </c>
      <c r="G36" s="38">
        <v>3493.1522199999999</v>
      </c>
      <c r="H36" s="36">
        <v>3.444167574E-3</v>
      </c>
      <c r="I36" s="36">
        <v>5.30532056168703E-5</v>
      </c>
      <c r="J36" s="120" t="s">
        <v>3154</v>
      </c>
    </row>
    <row r="37" spans="2:10" ht="12.75" customHeight="1" thickBot="1" x14ac:dyDescent="0.25">
      <c r="B37" s="64" t="s">
        <v>3155</v>
      </c>
      <c r="C37" s="42">
        <v>45203</v>
      </c>
      <c r="D37" s="33" t="s">
        <v>3112</v>
      </c>
      <c r="E37" s="36">
        <v>0</v>
      </c>
      <c r="F37" s="33" t="s">
        <v>47</v>
      </c>
      <c r="G37" s="38">
        <v>6802.0123599999997</v>
      </c>
      <c r="H37" s="36">
        <v>6.7066274050000003E-3</v>
      </c>
      <c r="I37" s="36">
        <v>1.0330742400000001E-4</v>
      </c>
      <c r="J37" s="120" t="s">
        <v>3156</v>
      </c>
    </row>
    <row r="38" spans="2:10" ht="12.75" customHeight="1" x14ac:dyDescent="0.2">
      <c r="B38" s="80" t="s">
        <v>3157</v>
      </c>
      <c r="C38" s="103">
        <v>45203</v>
      </c>
      <c r="D38" s="81" t="s">
        <v>3112</v>
      </c>
      <c r="E38" s="83">
        <v>8.6969999999999999E-3</v>
      </c>
      <c r="F38" s="81" t="s">
        <v>47</v>
      </c>
      <c r="G38" s="82">
        <v>8322.7539500000003</v>
      </c>
      <c r="H38" s="83">
        <v>8.2060435599999992E-3</v>
      </c>
      <c r="I38" s="83">
        <v>1.2640410400000001E-4</v>
      </c>
      <c r="J38" s="121" t="s">
        <v>3158</v>
      </c>
    </row>
    <row r="10000" spans="52:52" ht="12.75" customHeight="1" x14ac:dyDescent="0.2">
      <c r="AZ10000" s="26">
        <v>1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Z10000"/>
  <sheetViews>
    <sheetView rightToLeft="1" workbookViewId="0">
      <selection activeCell="B7" sqref="B7:K12"/>
    </sheetView>
  </sheetViews>
  <sheetFormatPr defaultRowHeight="12.75" customHeight="1" x14ac:dyDescent="0.2"/>
  <cols>
    <col min="2" max="2" width="37.85546875" bestFit="1" customWidth="1"/>
    <col min="3" max="3" width="29" bestFit="1" customWidth="1"/>
    <col min="4" max="4" width="10.85546875" customWidth="1"/>
    <col min="5" max="5" width="12.42578125" bestFit="1" customWidth="1"/>
    <col min="6" max="6" width="15" bestFit="1" customWidth="1"/>
    <col min="7" max="7" width="13.7109375" bestFit="1" customWidth="1"/>
    <col min="8" max="8" width="18.85546875" bestFit="1" customWidth="1"/>
    <col min="9" max="9" width="13.7109375" bestFit="1" customWidth="1"/>
    <col min="10" max="10" width="34" bestFit="1" customWidth="1"/>
    <col min="11" max="11" width="30.140625" bestFit="1" customWidth="1"/>
  </cols>
  <sheetData>
    <row r="1" spans="2:11" ht="12.75" customHeight="1" x14ac:dyDescent="0.2">
      <c r="B1" s="1" t="s">
        <v>66</v>
      </c>
      <c r="C1" s="1" t="s">
        <v>1</v>
      </c>
    </row>
    <row r="2" spans="2:11" ht="12.75" customHeight="1" x14ac:dyDescent="0.2">
      <c r="B2" s="1" t="s">
        <v>2</v>
      </c>
      <c r="C2" s="1" t="s">
        <v>3</v>
      </c>
    </row>
    <row r="6" spans="2:11" ht="12.75" customHeight="1" thickBot="1" x14ac:dyDescent="0.25">
      <c r="B6" s="109" t="s">
        <v>3159</v>
      </c>
      <c r="C6" s="111" t="s">
        <v>3403</v>
      </c>
      <c r="D6" s="111" t="s">
        <v>3404</v>
      </c>
      <c r="E6" s="111" t="s">
        <v>3405</v>
      </c>
      <c r="F6" s="111" t="s">
        <v>3406</v>
      </c>
      <c r="G6" s="111" t="s">
        <v>3407</v>
      </c>
      <c r="H6" s="111" t="s">
        <v>3408</v>
      </c>
      <c r="I6" s="111" t="s">
        <v>3409</v>
      </c>
      <c r="J6" s="111" t="s">
        <v>3410</v>
      </c>
      <c r="K6" s="111" t="s">
        <v>3411</v>
      </c>
    </row>
    <row r="7" spans="2:11" ht="12.75" customHeight="1" thickBot="1" x14ac:dyDescent="0.25">
      <c r="B7" s="105" t="s">
        <v>68</v>
      </c>
      <c r="C7" s="2" t="s">
        <v>70</v>
      </c>
      <c r="D7" s="2" t="s">
        <v>71</v>
      </c>
      <c r="E7" s="2" t="s">
        <v>72</v>
      </c>
      <c r="F7" s="2" t="s">
        <v>306</v>
      </c>
      <c r="G7" s="2" t="s">
        <v>73</v>
      </c>
      <c r="H7" s="2" t="s">
        <v>75</v>
      </c>
      <c r="I7" s="2" t="s">
        <v>6</v>
      </c>
      <c r="J7" s="2" t="s">
        <v>77</v>
      </c>
      <c r="K7" s="107" t="s">
        <v>307</v>
      </c>
    </row>
    <row r="8" spans="2:11" ht="12.75" customHeight="1" x14ac:dyDescent="0.2">
      <c r="B8" s="122" t="s">
        <v>3403</v>
      </c>
      <c r="C8" s="58" t="s">
        <v>3403</v>
      </c>
      <c r="D8" s="58" t="s">
        <v>3403</v>
      </c>
      <c r="E8" s="58" t="s">
        <v>3403</v>
      </c>
      <c r="F8" s="2" t="s">
        <v>9</v>
      </c>
      <c r="G8" s="58" t="s">
        <v>3403</v>
      </c>
      <c r="H8" s="2" t="s">
        <v>9</v>
      </c>
      <c r="I8" s="2" t="s">
        <v>8</v>
      </c>
      <c r="J8" s="2" t="s">
        <v>9</v>
      </c>
      <c r="K8" s="107" t="s">
        <v>9</v>
      </c>
    </row>
    <row r="9" spans="2:11" ht="12.75" customHeight="1" x14ac:dyDescent="0.2">
      <c r="B9" s="113" t="s">
        <v>3403</v>
      </c>
      <c r="C9" s="3" t="s">
        <v>10</v>
      </c>
      <c r="D9" s="3" t="s">
        <v>11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108" t="s">
        <v>85</v>
      </c>
    </row>
    <row r="10" spans="2:11" ht="12.75" customHeight="1" x14ac:dyDescent="0.2">
      <c r="B10" s="106" t="s">
        <v>3160</v>
      </c>
      <c r="C10" s="60" t="s">
        <v>3403</v>
      </c>
      <c r="D10" s="60" t="s">
        <v>3403</v>
      </c>
      <c r="E10" s="60" t="s">
        <v>3403</v>
      </c>
      <c r="F10" s="60" t="s">
        <v>3403</v>
      </c>
      <c r="G10" s="60" t="s">
        <v>3403</v>
      </c>
      <c r="H10" s="60" t="s">
        <v>3403</v>
      </c>
      <c r="I10" s="60" t="s">
        <v>3403</v>
      </c>
      <c r="J10" s="60" t="s">
        <v>3403</v>
      </c>
      <c r="K10" s="114" t="s">
        <v>3403</v>
      </c>
    </row>
    <row r="11" spans="2:11" ht="12.75" customHeight="1" thickBot="1" x14ac:dyDescent="0.25">
      <c r="B11" s="106" t="s">
        <v>3161</v>
      </c>
      <c r="C11" s="60" t="s">
        <v>3403</v>
      </c>
      <c r="D11" s="60" t="s">
        <v>3403</v>
      </c>
      <c r="E11" s="60" t="s">
        <v>3403</v>
      </c>
      <c r="F11" s="60" t="s">
        <v>3403</v>
      </c>
      <c r="G11" s="60" t="s">
        <v>3403</v>
      </c>
      <c r="H11" s="60" t="s">
        <v>3403</v>
      </c>
      <c r="I11" s="60" t="s">
        <v>3403</v>
      </c>
      <c r="J11" s="60" t="s">
        <v>3403</v>
      </c>
      <c r="K11" s="114" t="s">
        <v>3403</v>
      </c>
    </row>
    <row r="12" spans="2:11" ht="12.75" customHeight="1" x14ac:dyDescent="0.2">
      <c r="B12" s="110" t="s">
        <v>3162</v>
      </c>
      <c r="C12" s="115" t="s">
        <v>3403</v>
      </c>
      <c r="D12" s="115" t="s">
        <v>3403</v>
      </c>
      <c r="E12" s="115" t="s">
        <v>3403</v>
      </c>
      <c r="F12" s="115" t="s">
        <v>3403</v>
      </c>
      <c r="G12" s="115" t="s">
        <v>3403</v>
      </c>
      <c r="H12" s="115" t="s">
        <v>3403</v>
      </c>
      <c r="I12" s="115" t="s">
        <v>3403</v>
      </c>
      <c r="J12" s="115" t="s">
        <v>3403</v>
      </c>
      <c r="K12" s="116" t="s">
        <v>3403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/>
  </sheetPr>
  <dimension ref="B1:AZ10000"/>
  <sheetViews>
    <sheetView rightToLeft="1" workbookViewId="0">
      <selection activeCell="B7" sqref="B7:K13"/>
    </sheetView>
  </sheetViews>
  <sheetFormatPr defaultRowHeight="12.75" customHeight="1" x14ac:dyDescent="0.2"/>
  <cols>
    <col min="2" max="2" width="32.7109375" bestFit="1" customWidth="1"/>
    <col min="3" max="3" width="29" bestFit="1" customWidth="1"/>
    <col min="4" max="4" width="10.85546875" customWidth="1"/>
    <col min="5" max="5" width="12.42578125" bestFit="1" customWidth="1"/>
    <col min="6" max="6" width="15" bestFit="1" customWidth="1"/>
    <col min="7" max="7" width="13.7109375" bestFit="1" customWidth="1"/>
    <col min="8" max="8" width="18.85546875" bestFit="1" customWidth="1"/>
    <col min="9" max="9" width="13.7109375" bestFit="1" customWidth="1"/>
    <col min="10" max="10" width="34" bestFit="1" customWidth="1"/>
    <col min="11" max="11" width="30.140625" bestFit="1" customWidth="1"/>
  </cols>
  <sheetData>
    <row r="1" spans="2:11" ht="12.75" customHeight="1" x14ac:dyDescent="0.2">
      <c r="B1" s="1" t="s">
        <v>66</v>
      </c>
      <c r="C1" s="1" t="s">
        <v>1</v>
      </c>
    </row>
    <row r="2" spans="2:11" ht="12.75" customHeight="1" x14ac:dyDescent="0.2">
      <c r="B2" s="1" t="s">
        <v>2</v>
      </c>
      <c r="C2" s="1" t="s">
        <v>3</v>
      </c>
    </row>
    <row r="6" spans="2:11" ht="12.75" customHeight="1" thickBot="1" x14ac:dyDescent="0.25">
      <c r="B6" s="126" t="s">
        <v>3163</v>
      </c>
      <c r="C6" s="111" t="s">
        <v>3403</v>
      </c>
      <c r="D6" s="111" t="s">
        <v>3404</v>
      </c>
      <c r="E6" s="111" t="s">
        <v>3405</v>
      </c>
      <c r="F6" s="111" t="s">
        <v>3406</v>
      </c>
      <c r="G6" s="111" t="s">
        <v>3407</v>
      </c>
      <c r="H6" s="111" t="s">
        <v>3408</v>
      </c>
      <c r="I6" s="111" t="s">
        <v>3409</v>
      </c>
      <c r="J6" s="111" t="s">
        <v>3410</v>
      </c>
      <c r="K6" s="111" t="s">
        <v>3411</v>
      </c>
    </row>
    <row r="7" spans="2:11" ht="12.75" customHeight="1" thickBot="1" x14ac:dyDescent="0.25">
      <c r="B7" s="2" t="s">
        <v>68</v>
      </c>
      <c r="C7" s="2" t="s">
        <v>3164</v>
      </c>
      <c r="D7" s="2" t="s">
        <v>71</v>
      </c>
      <c r="E7" s="2" t="s">
        <v>72</v>
      </c>
      <c r="F7" s="2" t="s">
        <v>306</v>
      </c>
      <c r="G7" s="2" t="s">
        <v>73</v>
      </c>
      <c r="H7" s="2" t="s">
        <v>75</v>
      </c>
      <c r="I7" s="2" t="s">
        <v>6</v>
      </c>
      <c r="J7" s="2" t="s">
        <v>77</v>
      </c>
      <c r="K7" s="107" t="s">
        <v>307</v>
      </c>
    </row>
    <row r="8" spans="2:11" ht="12.75" customHeight="1" x14ac:dyDescent="0.2">
      <c r="B8" s="58" t="s">
        <v>3403</v>
      </c>
      <c r="C8" s="58" t="s">
        <v>3403</v>
      </c>
      <c r="D8" s="58" t="s">
        <v>3403</v>
      </c>
      <c r="E8" s="58" t="s">
        <v>3403</v>
      </c>
      <c r="F8" s="2" t="s">
        <v>9</v>
      </c>
      <c r="G8" s="58" t="s">
        <v>3403</v>
      </c>
      <c r="H8" s="2" t="s">
        <v>9</v>
      </c>
      <c r="I8" s="2" t="s">
        <v>8</v>
      </c>
      <c r="J8" s="2" t="s">
        <v>9</v>
      </c>
      <c r="K8" s="107" t="s">
        <v>9</v>
      </c>
    </row>
    <row r="9" spans="2:11" ht="12.75" customHeight="1" x14ac:dyDescent="0.2">
      <c r="B9" s="59" t="s">
        <v>3403</v>
      </c>
      <c r="C9" s="3" t="s">
        <v>10</v>
      </c>
      <c r="D9" s="3" t="s">
        <v>11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108" t="s">
        <v>85</v>
      </c>
    </row>
    <row r="10" spans="2:11" ht="12.75" customHeight="1" x14ac:dyDescent="0.2">
      <c r="B10" s="19" t="s">
        <v>3165</v>
      </c>
      <c r="C10" s="59" t="s">
        <v>3403</v>
      </c>
      <c r="D10" s="59" t="s">
        <v>3403</v>
      </c>
      <c r="E10" s="59" t="s">
        <v>3403</v>
      </c>
      <c r="F10" s="59" t="s">
        <v>3403</v>
      </c>
      <c r="G10" s="59" t="s">
        <v>3403</v>
      </c>
      <c r="H10" s="59" t="s">
        <v>3403</v>
      </c>
      <c r="I10" s="20">
        <v>182.1696</v>
      </c>
      <c r="J10" s="21">
        <v>1</v>
      </c>
      <c r="K10" s="123">
        <v>2.7667506702421899E-6</v>
      </c>
    </row>
    <row r="11" spans="2:11" ht="12.75" customHeight="1" x14ac:dyDescent="0.2">
      <c r="B11" s="22" t="s">
        <v>3166</v>
      </c>
      <c r="C11" s="60" t="s">
        <v>3403</v>
      </c>
      <c r="D11" s="60" t="s">
        <v>3403</v>
      </c>
      <c r="E11" s="60" t="s">
        <v>3403</v>
      </c>
      <c r="F11" s="60" t="s">
        <v>3403</v>
      </c>
      <c r="G11" s="60" t="s">
        <v>3403</v>
      </c>
      <c r="H11" s="60" t="s">
        <v>3403</v>
      </c>
      <c r="I11" s="18">
        <v>182.1696</v>
      </c>
      <c r="J11" s="14">
        <v>1</v>
      </c>
      <c r="K11" s="124">
        <v>2.7667506702421899E-6</v>
      </c>
    </row>
    <row r="12" spans="2:11" ht="12.75" customHeight="1" thickBot="1" x14ac:dyDescent="0.25">
      <c r="B12" s="15" t="s">
        <v>1561</v>
      </c>
      <c r="C12" s="10" t="s">
        <v>3167</v>
      </c>
      <c r="D12" s="10" t="s">
        <v>163</v>
      </c>
      <c r="E12" s="60" t="s">
        <v>3403</v>
      </c>
      <c r="F12" s="9">
        <v>0</v>
      </c>
      <c r="G12" s="10" t="s">
        <v>46</v>
      </c>
      <c r="H12" s="9">
        <v>0</v>
      </c>
      <c r="I12" s="23">
        <v>182.1696</v>
      </c>
      <c r="J12" s="9">
        <v>1</v>
      </c>
      <c r="K12" s="125">
        <v>2.7667506702421899E-6</v>
      </c>
    </row>
    <row r="13" spans="2:11" ht="12.75" customHeight="1" x14ac:dyDescent="0.2">
      <c r="B13" s="127" t="s">
        <v>3168</v>
      </c>
      <c r="C13" s="115" t="s">
        <v>3403</v>
      </c>
      <c r="D13" s="115" t="s">
        <v>3403</v>
      </c>
      <c r="E13" s="115" t="s">
        <v>3403</v>
      </c>
      <c r="F13" s="115" t="s">
        <v>3403</v>
      </c>
      <c r="G13" s="115" t="s">
        <v>3403</v>
      </c>
      <c r="H13" s="115" t="s">
        <v>3403</v>
      </c>
      <c r="I13" s="115" t="s">
        <v>3403</v>
      </c>
      <c r="J13" s="115" t="s">
        <v>3403</v>
      </c>
      <c r="K13" s="116" t="s">
        <v>3403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6"/>
  </sheetPr>
  <dimension ref="B1:AZ10000"/>
  <sheetViews>
    <sheetView rightToLeft="1" workbookViewId="0">
      <selection activeCell="B7" sqref="B7:D96"/>
    </sheetView>
  </sheetViews>
  <sheetFormatPr defaultRowHeight="12.75" customHeight="1" x14ac:dyDescent="0.2"/>
  <cols>
    <col min="2" max="2" width="51.7109375" bestFit="1" customWidth="1"/>
    <col min="3" max="4" width="29" bestFit="1" customWidth="1"/>
  </cols>
  <sheetData>
    <row r="1" spans="2:4" ht="12.75" customHeight="1" x14ac:dyDescent="0.2">
      <c r="B1" s="1" t="s">
        <v>66</v>
      </c>
      <c r="C1" s="1" t="s">
        <v>1</v>
      </c>
    </row>
    <row r="2" spans="2:4" ht="12.75" customHeight="1" x14ac:dyDescent="0.2">
      <c r="B2" s="1" t="s">
        <v>2</v>
      </c>
      <c r="C2" s="1" t="s">
        <v>3</v>
      </c>
    </row>
    <row r="6" spans="2:4" ht="12.75" customHeight="1" thickBot="1" x14ac:dyDescent="0.25">
      <c r="B6" s="109" t="s">
        <v>3169</v>
      </c>
      <c r="C6" s="111" t="s">
        <v>3403</v>
      </c>
      <c r="D6" s="111" t="s">
        <v>3404</v>
      </c>
    </row>
    <row r="7" spans="2:4" ht="12.75" customHeight="1" thickBot="1" x14ac:dyDescent="0.25">
      <c r="B7" s="105" t="s">
        <v>68</v>
      </c>
      <c r="C7" s="2" t="s">
        <v>3170</v>
      </c>
      <c r="D7" s="107" t="s">
        <v>3171</v>
      </c>
    </row>
    <row r="8" spans="2:4" ht="12.75" customHeight="1" x14ac:dyDescent="0.2">
      <c r="B8" s="113" t="s">
        <v>3403</v>
      </c>
      <c r="C8" s="3" t="s">
        <v>8</v>
      </c>
      <c r="D8" s="108" t="s">
        <v>145</v>
      </c>
    </row>
    <row r="9" spans="2:4" ht="12.75" customHeight="1" x14ac:dyDescent="0.2">
      <c r="B9" s="113" t="s">
        <v>3403</v>
      </c>
      <c r="C9" s="3" t="s">
        <v>10</v>
      </c>
      <c r="D9" s="108" t="s">
        <v>11</v>
      </c>
    </row>
    <row r="10" spans="2:4" ht="12.75" customHeight="1" x14ac:dyDescent="0.2">
      <c r="B10" s="106" t="s">
        <v>3172</v>
      </c>
      <c r="C10" s="16">
        <v>3872954.9401699998</v>
      </c>
      <c r="D10" s="114" t="s">
        <v>3403</v>
      </c>
    </row>
    <row r="11" spans="2:4" ht="12.75" customHeight="1" x14ac:dyDescent="0.2">
      <c r="B11" s="106" t="s">
        <v>3173</v>
      </c>
      <c r="C11" s="60" t="s">
        <v>3403</v>
      </c>
      <c r="D11" s="114" t="s">
        <v>3403</v>
      </c>
    </row>
    <row r="12" spans="2:4" ht="12.75" customHeight="1" x14ac:dyDescent="0.2">
      <c r="B12" s="106" t="s">
        <v>3174</v>
      </c>
      <c r="C12" s="16">
        <v>3872954.9401699998</v>
      </c>
      <c r="D12" s="114" t="s">
        <v>3403</v>
      </c>
    </row>
    <row r="13" spans="2:4" ht="12.75" customHeight="1" x14ac:dyDescent="0.2">
      <c r="B13" s="128" t="s">
        <v>3175</v>
      </c>
      <c r="C13" s="17">
        <v>107123.44500000001</v>
      </c>
      <c r="D13" s="129">
        <v>45291</v>
      </c>
    </row>
    <row r="14" spans="2:4" ht="12.75" customHeight="1" x14ac:dyDescent="0.2">
      <c r="B14" s="128" t="s">
        <v>3176</v>
      </c>
      <c r="C14" s="17">
        <v>62790.624109999997</v>
      </c>
      <c r="D14" s="129">
        <v>45291</v>
      </c>
    </row>
    <row r="15" spans="2:4" ht="12.75" customHeight="1" x14ac:dyDescent="0.2">
      <c r="B15" s="128" t="s">
        <v>3177</v>
      </c>
      <c r="C15" s="17">
        <v>1400.8458599999999</v>
      </c>
      <c r="D15" s="129">
        <v>46142</v>
      </c>
    </row>
    <row r="16" spans="2:4" ht="12.75" customHeight="1" x14ac:dyDescent="0.2">
      <c r="B16" s="128" t="s">
        <v>3178</v>
      </c>
      <c r="C16" s="17">
        <v>3181.7828100000002</v>
      </c>
      <c r="D16" s="129">
        <v>45657</v>
      </c>
    </row>
    <row r="17" spans="2:4" ht="12.75" customHeight="1" x14ac:dyDescent="0.2">
      <c r="B17" s="128" t="s">
        <v>3179</v>
      </c>
      <c r="C17" s="17">
        <v>60931.380740000001</v>
      </c>
      <c r="D17" s="114" t="s">
        <v>3403</v>
      </c>
    </row>
    <row r="18" spans="2:4" ht="12.75" customHeight="1" x14ac:dyDescent="0.2">
      <c r="B18" s="128" t="s">
        <v>2551</v>
      </c>
      <c r="C18" s="17">
        <v>19226.362880000001</v>
      </c>
      <c r="D18" s="129">
        <v>45291</v>
      </c>
    </row>
    <row r="19" spans="2:4" ht="12.75" customHeight="1" x14ac:dyDescent="0.2">
      <c r="B19" s="128" t="s">
        <v>3180</v>
      </c>
      <c r="C19" s="17">
        <v>29791.974859999998</v>
      </c>
      <c r="D19" s="129">
        <v>45291</v>
      </c>
    </row>
    <row r="20" spans="2:4" ht="12.75" customHeight="1" x14ac:dyDescent="0.2">
      <c r="B20" s="128" t="s">
        <v>3181</v>
      </c>
      <c r="C20" s="17">
        <v>6709.3696099999997</v>
      </c>
      <c r="D20" s="129">
        <v>45291</v>
      </c>
    </row>
    <row r="21" spans="2:4" ht="12.75" customHeight="1" x14ac:dyDescent="0.2">
      <c r="B21" s="128" t="s">
        <v>3182</v>
      </c>
      <c r="C21" s="17">
        <v>6709.3696099999997</v>
      </c>
      <c r="D21" s="129">
        <v>45291</v>
      </c>
    </row>
    <row r="22" spans="2:4" ht="12.75" customHeight="1" x14ac:dyDescent="0.2">
      <c r="B22" s="128" t="s">
        <v>3183</v>
      </c>
      <c r="C22" s="17">
        <v>20183.148949999999</v>
      </c>
      <c r="D22" s="129">
        <v>46990</v>
      </c>
    </row>
    <row r="23" spans="2:4" ht="12.75" customHeight="1" x14ac:dyDescent="0.2">
      <c r="B23" s="128" t="s">
        <v>3184</v>
      </c>
      <c r="C23" s="17">
        <v>23918.208190000001</v>
      </c>
      <c r="D23" s="129">
        <v>46990</v>
      </c>
    </row>
    <row r="24" spans="2:4" ht="12.75" customHeight="1" x14ac:dyDescent="0.2">
      <c r="B24" s="128" t="s">
        <v>3185</v>
      </c>
      <c r="C24" s="17">
        <v>6649.4999500000004</v>
      </c>
      <c r="D24" s="129">
        <v>46624</v>
      </c>
    </row>
    <row r="25" spans="2:4" ht="12.75" customHeight="1" x14ac:dyDescent="0.2">
      <c r="B25" s="128" t="s">
        <v>3186</v>
      </c>
      <c r="C25" s="17">
        <v>15970.61362</v>
      </c>
      <c r="D25" s="129">
        <v>45291</v>
      </c>
    </row>
    <row r="26" spans="2:4" ht="12.75" customHeight="1" x14ac:dyDescent="0.2">
      <c r="B26" s="128" t="s">
        <v>3187</v>
      </c>
      <c r="C26" s="17">
        <v>16828.724320000001</v>
      </c>
      <c r="D26" s="129">
        <v>45291</v>
      </c>
    </row>
    <row r="27" spans="2:4" ht="12.75" customHeight="1" x14ac:dyDescent="0.2">
      <c r="B27" s="128" t="s">
        <v>3188</v>
      </c>
      <c r="C27" s="17">
        <v>32511.309130000001</v>
      </c>
      <c r="D27" s="129">
        <v>45291</v>
      </c>
    </row>
    <row r="28" spans="2:4" ht="12.75" customHeight="1" x14ac:dyDescent="0.2">
      <c r="B28" s="128" t="s">
        <v>3189</v>
      </c>
      <c r="C28" s="17">
        <v>82726.523790000007</v>
      </c>
      <c r="D28" s="129">
        <v>45291</v>
      </c>
    </row>
    <row r="29" spans="2:4" ht="12.75" customHeight="1" x14ac:dyDescent="0.2">
      <c r="B29" s="128" t="s">
        <v>3190</v>
      </c>
      <c r="C29" s="17">
        <v>2586.7255100000002</v>
      </c>
      <c r="D29" s="114" t="s">
        <v>3403</v>
      </c>
    </row>
    <row r="30" spans="2:4" ht="12.75" customHeight="1" x14ac:dyDescent="0.2">
      <c r="B30" s="128" t="s">
        <v>3191</v>
      </c>
      <c r="C30" s="17">
        <v>30833.145329999999</v>
      </c>
      <c r="D30" s="129">
        <v>45291</v>
      </c>
    </row>
    <row r="31" spans="2:4" ht="12.75" customHeight="1" x14ac:dyDescent="0.2">
      <c r="B31" s="128" t="s">
        <v>3192</v>
      </c>
      <c r="C31" s="17">
        <v>9974.25</v>
      </c>
      <c r="D31" s="129">
        <v>45940</v>
      </c>
    </row>
    <row r="32" spans="2:4" ht="12.75" customHeight="1" x14ac:dyDescent="0.2">
      <c r="B32" s="128" t="s">
        <v>3193</v>
      </c>
      <c r="C32" s="17">
        <v>145252.2825</v>
      </c>
      <c r="D32" s="129">
        <v>48434</v>
      </c>
    </row>
    <row r="33" spans="2:4" ht="12.75" customHeight="1" x14ac:dyDescent="0.2">
      <c r="B33" s="128" t="s">
        <v>3194</v>
      </c>
      <c r="C33" s="17">
        <v>92735.270130000004</v>
      </c>
      <c r="D33" s="129">
        <v>46934</v>
      </c>
    </row>
    <row r="34" spans="2:4" ht="12.75" customHeight="1" x14ac:dyDescent="0.2">
      <c r="B34" s="128" t="s">
        <v>3195</v>
      </c>
      <c r="C34" s="17">
        <v>127004.15089999999</v>
      </c>
      <c r="D34" s="129">
        <v>46934</v>
      </c>
    </row>
    <row r="35" spans="2:4" ht="12.75" customHeight="1" x14ac:dyDescent="0.2">
      <c r="B35" s="128" t="s">
        <v>3196</v>
      </c>
      <c r="C35" s="17">
        <v>136091.65184000001</v>
      </c>
      <c r="D35" s="129">
        <v>45291</v>
      </c>
    </row>
    <row r="36" spans="2:4" ht="12.75" customHeight="1" x14ac:dyDescent="0.2">
      <c r="B36" s="128" t="s">
        <v>3197</v>
      </c>
      <c r="C36" s="17">
        <v>159580.70976999999</v>
      </c>
      <c r="D36" s="129">
        <v>45291</v>
      </c>
    </row>
    <row r="37" spans="2:4" ht="12.75" customHeight="1" x14ac:dyDescent="0.2">
      <c r="B37" s="128" t="s">
        <v>3198</v>
      </c>
      <c r="C37" s="17">
        <v>29553.013510000001</v>
      </c>
      <c r="D37" s="129">
        <v>45291</v>
      </c>
    </row>
    <row r="38" spans="2:4" ht="12.75" customHeight="1" x14ac:dyDescent="0.2">
      <c r="B38" s="128" t="s">
        <v>3199</v>
      </c>
      <c r="C38" s="17">
        <v>1038.8499999999999</v>
      </c>
      <c r="D38" s="129">
        <v>47333</v>
      </c>
    </row>
    <row r="39" spans="2:4" ht="12.75" customHeight="1" x14ac:dyDescent="0.2">
      <c r="B39" s="128" t="s">
        <v>3200</v>
      </c>
      <c r="C39" s="17">
        <v>1813.5</v>
      </c>
      <c r="D39" s="129">
        <v>45291</v>
      </c>
    </row>
    <row r="40" spans="2:4" ht="12.75" customHeight="1" x14ac:dyDescent="0.2">
      <c r="B40" s="128" t="s">
        <v>2472</v>
      </c>
      <c r="C40" s="17">
        <v>360.68051000000003</v>
      </c>
      <c r="D40" s="129">
        <v>45291</v>
      </c>
    </row>
    <row r="41" spans="2:4" ht="12.75" customHeight="1" x14ac:dyDescent="0.2">
      <c r="B41" s="128" t="s">
        <v>3201</v>
      </c>
      <c r="C41" s="17">
        <v>3627</v>
      </c>
      <c r="D41" s="129">
        <v>50770</v>
      </c>
    </row>
    <row r="42" spans="2:4" x14ac:dyDescent="0.2">
      <c r="B42" s="128" t="s">
        <v>3202</v>
      </c>
      <c r="C42" s="17">
        <v>7254</v>
      </c>
      <c r="D42" s="129">
        <v>45291</v>
      </c>
    </row>
    <row r="43" spans="2:4" x14ac:dyDescent="0.2">
      <c r="B43" s="128" t="s">
        <v>3203</v>
      </c>
      <c r="C43" s="17">
        <v>10881</v>
      </c>
      <c r="D43" s="114" t="s">
        <v>3403</v>
      </c>
    </row>
    <row r="44" spans="2:4" x14ac:dyDescent="0.2">
      <c r="B44" s="128" t="s">
        <v>3204</v>
      </c>
      <c r="C44" s="17">
        <v>12787.018029999999</v>
      </c>
      <c r="D44" s="129">
        <v>45291</v>
      </c>
    </row>
    <row r="45" spans="2:4" x14ac:dyDescent="0.2">
      <c r="B45" s="128" t="s">
        <v>3205</v>
      </c>
      <c r="C45" s="17">
        <v>92214.563729999994</v>
      </c>
      <c r="D45" s="129">
        <v>45854</v>
      </c>
    </row>
    <row r="46" spans="2:4" x14ac:dyDescent="0.2">
      <c r="B46" s="128" t="s">
        <v>3206</v>
      </c>
      <c r="C46" s="17">
        <v>18746.596850000002</v>
      </c>
      <c r="D46" s="129">
        <v>46990</v>
      </c>
    </row>
    <row r="47" spans="2:4" x14ac:dyDescent="0.2">
      <c r="B47" s="128" t="s">
        <v>3207</v>
      </c>
      <c r="C47" s="17">
        <v>85103.931580000004</v>
      </c>
      <c r="D47" s="129">
        <v>46203</v>
      </c>
    </row>
    <row r="48" spans="2:4" x14ac:dyDescent="0.2">
      <c r="B48" s="128" t="s">
        <v>3208</v>
      </c>
      <c r="C48" s="17">
        <v>4813.9199799999997</v>
      </c>
      <c r="D48" s="129">
        <v>47467</v>
      </c>
    </row>
    <row r="49" spans="2:4" x14ac:dyDescent="0.2">
      <c r="B49" s="128" t="s">
        <v>3209</v>
      </c>
      <c r="C49" s="17">
        <v>40448.303979999997</v>
      </c>
      <c r="D49" s="129">
        <v>48845</v>
      </c>
    </row>
    <row r="50" spans="2:4" x14ac:dyDescent="0.2">
      <c r="B50" s="128" t="s">
        <v>3210</v>
      </c>
      <c r="C50" s="17">
        <v>16230.82497</v>
      </c>
      <c r="D50" s="129">
        <v>45291</v>
      </c>
    </row>
    <row r="51" spans="2:4" x14ac:dyDescent="0.2">
      <c r="B51" s="128" t="s">
        <v>3355</v>
      </c>
      <c r="C51" s="17">
        <v>11049.99999</v>
      </c>
      <c r="D51" s="129">
        <v>45718</v>
      </c>
    </row>
    <row r="52" spans="2:4" x14ac:dyDescent="0.2">
      <c r="B52" s="128" t="s">
        <v>3211</v>
      </c>
      <c r="C52" s="17">
        <v>85742.28</v>
      </c>
      <c r="D52" s="129">
        <v>46234</v>
      </c>
    </row>
    <row r="53" spans="2:4" x14ac:dyDescent="0.2">
      <c r="B53" s="128" t="s">
        <v>3212</v>
      </c>
      <c r="C53" s="17">
        <v>56890.059509999999</v>
      </c>
      <c r="D53" s="129">
        <v>46430</v>
      </c>
    </row>
    <row r="54" spans="2:4" x14ac:dyDescent="0.2">
      <c r="B54" s="128" t="s">
        <v>3213</v>
      </c>
      <c r="C54" s="17">
        <v>2720.25</v>
      </c>
      <c r="D54" s="114" t="s">
        <v>3403</v>
      </c>
    </row>
    <row r="55" spans="2:4" x14ac:dyDescent="0.2">
      <c r="B55" s="128" t="s">
        <v>3214</v>
      </c>
      <c r="C55" s="17">
        <v>86846.111709999997</v>
      </c>
      <c r="D55" s="129">
        <v>46243</v>
      </c>
    </row>
    <row r="56" spans="2:4" x14ac:dyDescent="0.2">
      <c r="B56" s="128" t="s">
        <v>3215</v>
      </c>
      <c r="C56" s="17">
        <v>221140.30311000001</v>
      </c>
      <c r="D56" s="129">
        <v>46029</v>
      </c>
    </row>
    <row r="57" spans="2:4" x14ac:dyDescent="0.2">
      <c r="B57" s="128" t="s">
        <v>3216</v>
      </c>
      <c r="C57" s="17">
        <v>14088.12392</v>
      </c>
      <c r="D57" s="129">
        <v>45291</v>
      </c>
    </row>
    <row r="58" spans="2:4" x14ac:dyDescent="0.2">
      <c r="B58" s="128" t="s">
        <v>3217</v>
      </c>
      <c r="C58" s="17">
        <v>209691.94553999999</v>
      </c>
      <c r="D58" s="129">
        <v>45747</v>
      </c>
    </row>
    <row r="59" spans="2:4" x14ac:dyDescent="0.2">
      <c r="B59" s="128" t="s">
        <v>3218</v>
      </c>
      <c r="C59" s="17">
        <v>13052.78182</v>
      </c>
      <c r="D59" s="129">
        <v>47945</v>
      </c>
    </row>
    <row r="60" spans="2:4" x14ac:dyDescent="0.2">
      <c r="B60" s="128" t="s">
        <v>3219</v>
      </c>
      <c r="C60" s="17">
        <v>76594.743650000004</v>
      </c>
      <c r="D60" s="129">
        <v>46310</v>
      </c>
    </row>
    <row r="61" spans="2:4" x14ac:dyDescent="0.2">
      <c r="B61" s="128" t="s">
        <v>3220</v>
      </c>
      <c r="C61" s="17">
        <v>13523.24747</v>
      </c>
      <c r="D61" s="129">
        <v>45291</v>
      </c>
    </row>
    <row r="62" spans="2:4" x14ac:dyDescent="0.2">
      <c r="B62" s="128" t="s">
        <v>3221</v>
      </c>
      <c r="C62" s="17">
        <v>3051.85572</v>
      </c>
      <c r="D62" s="129">
        <v>45291</v>
      </c>
    </row>
    <row r="63" spans="2:4" x14ac:dyDescent="0.2">
      <c r="B63" s="128" t="s">
        <v>3222</v>
      </c>
      <c r="C63" s="17">
        <v>14961.374949999999</v>
      </c>
      <c r="D63" s="129">
        <v>45291</v>
      </c>
    </row>
    <row r="64" spans="2:4" x14ac:dyDescent="0.2">
      <c r="B64" s="128" t="s">
        <v>2439</v>
      </c>
      <c r="C64" s="17">
        <v>7254.0000499999996</v>
      </c>
      <c r="D64" s="129">
        <v>45291</v>
      </c>
    </row>
    <row r="65" spans="2:4" x14ac:dyDescent="0.2">
      <c r="B65" s="128" t="s">
        <v>3223</v>
      </c>
      <c r="C65" s="17">
        <v>41054.30704</v>
      </c>
      <c r="D65" s="129">
        <v>46990</v>
      </c>
    </row>
    <row r="66" spans="2:4" x14ac:dyDescent="0.2">
      <c r="B66" s="128" t="s">
        <v>3224</v>
      </c>
      <c r="C66" s="17">
        <v>7657.6850899999999</v>
      </c>
      <c r="D66" s="129">
        <v>46112</v>
      </c>
    </row>
    <row r="67" spans="2:4" x14ac:dyDescent="0.2">
      <c r="B67" s="128" t="s">
        <v>3225</v>
      </c>
      <c r="C67" s="17">
        <v>25120.931909999999</v>
      </c>
      <c r="D67" s="129">
        <v>46112</v>
      </c>
    </row>
    <row r="68" spans="2:4" x14ac:dyDescent="0.2">
      <c r="B68" s="128" t="s">
        <v>3226</v>
      </c>
      <c r="C68" s="17">
        <v>10554.76921</v>
      </c>
      <c r="D68" s="129">
        <v>46112</v>
      </c>
    </row>
    <row r="69" spans="2:4" x14ac:dyDescent="0.2">
      <c r="B69" s="128" t="s">
        <v>3227</v>
      </c>
      <c r="C69" s="17">
        <v>162755.39876000001</v>
      </c>
      <c r="D69" s="129">
        <v>45939</v>
      </c>
    </row>
    <row r="70" spans="2:4" x14ac:dyDescent="0.2">
      <c r="B70" s="128" t="s">
        <v>3228</v>
      </c>
      <c r="C70" s="17">
        <v>66993.934680000006</v>
      </c>
      <c r="D70" s="129">
        <v>45635</v>
      </c>
    </row>
    <row r="71" spans="2:4" x14ac:dyDescent="0.2">
      <c r="B71" s="128" t="s">
        <v>3229</v>
      </c>
      <c r="C71" s="17">
        <v>4896.4499699999997</v>
      </c>
      <c r="D71" s="129">
        <v>46491</v>
      </c>
    </row>
    <row r="72" spans="2:4" x14ac:dyDescent="0.2">
      <c r="B72" s="128" t="s">
        <v>3230</v>
      </c>
      <c r="C72" s="17">
        <v>8023.2</v>
      </c>
      <c r="D72" s="129">
        <v>47067</v>
      </c>
    </row>
    <row r="73" spans="2:4" x14ac:dyDescent="0.2">
      <c r="B73" s="128" t="s">
        <v>3231</v>
      </c>
      <c r="C73" s="17">
        <v>10690.58246</v>
      </c>
      <c r="D73" s="129">
        <v>45291</v>
      </c>
    </row>
    <row r="74" spans="2:4" x14ac:dyDescent="0.2">
      <c r="B74" s="128" t="s">
        <v>3232</v>
      </c>
      <c r="C74" s="17">
        <v>18000</v>
      </c>
      <c r="D74" s="114" t="s">
        <v>3403</v>
      </c>
    </row>
    <row r="75" spans="2:4" x14ac:dyDescent="0.2">
      <c r="B75" s="128" t="s">
        <v>3233</v>
      </c>
      <c r="C75" s="17">
        <v>26400</v>
      </c>
      <c r="D75" s="114" t="s">
        <v>3403</v>
      </c>
    </row>
    <row r="76" spans="2:4" x14ac:dyDescent="0.2">
      <c r="B76" s="128" t="s">
        <v>3234</v>
      </c>
      <c r="C76" s="17">
        <v>29016</v>
      </c>
      <c r="D76" s="129">
        <v>46023</v>
      </c>
    </row>
    <row r="77" spans="2:4" x14ac:dyDescent="0.2">
      <c r="B77" s="128" t="s">
        <v>3235</v>
      </c>
      <c r="C77" s="17">
        <v>54270.71746</v>
      </c>
      <c r="D77" s="129">
        <v>45291</v>
      </c>
    </row>
    <row r="78" spans="2:4" x14ac:dyDescent="0.2">
      <c r="B78" s="128" t="s">
        <v>2617</v>
      </c>
      <c r="C78" s="17">
        <v>27348.305349999999</v>
      </c>
      <c r="D78" s="129">
        <v>47291</v>
      </c>
    </row>
    <row r="79" spans="2:4" x14ac:dyDescent="0.2">
      <c r="B79" s="128" t="s">
        <v>3236</v>
      </c>
      <c r="C79" s="17">
        <v>65938.859970000005</v>
      </c>
      <c r="D79" s="129">
        <v>45958</v>
      </c>
    </row>
    <row r="80" spans="2:4" x14ac:dyDescent="0.2">
      <c r="B80" s="128" t="s">
        <v>3237</v>
      </c>
      <c r="C80" s="17">
        <v>32244.03</v>
      </c>
      <c r="D80" s="129">
        <v>45958</v>
      </c>
    </row>
    <row r="81" spans="2:4" x14ac:dyDescent="0.2">
      <c r="B81" s="128" t="s">
        <v>3238</v>
      </c>
      <c r="C81" s="17">
        <v>53183.305390000001</v>
      </c>
      <c r="D81" s="114" t="s">
        <v>3403</v>
      </c>
    </row>
    <row r="82" spans="2:4" x14ac:dyDescent="0.2">
      <c r="B82" s="128" t="s">
        <v>3239</v>
      </c>
      <c r="C82" s="17">
        <v>92314.570800000001</v>
      </c>
      <c r="D82" s="129">
        <v>46624</v>
      </c>
    </row>
    <row r="83" spans="2:4" x14ac:dyDescent="0.2">
      <c r="B83" s="128" t="s">
        <v>3240</v>
      </c>
      <c r="C83" s="17">
        <v>107986.49686</v>
      </c>
      <c r="D83" s="129">
        <v>47158</v>
      </c>
    </row>
    <row r="84" spans="2:4" x14ac:dyDescent="0.2">
      <c r="B84" s="128" t="s">
        <v>2508</v>
      </c>
      <c r="C84" s="17">
        <v>40511.323109999998</v>
      </c>
      <c r="D84" s="129">
        <v>45291</v>
      </c>
    </row>
    <row r="85" spans="2:4" x14ac:dyDescent="0.2">
      <c r="B85" s="128" t="s">
        <v>3241</v>
      </c>
      <c r="C85" s="17">
        <v>60151.060740000001</v>
      </c>
      <c r="D85" s="129">
        <v>45291</v>
      </c>
    </row>
    <row r="86" spans="2:4" x14ac:dyDescent="0.2">
      <c r="B86" s="128" t="s">
        <v>3307</v>
      </c>
      <c r="C86" s="17">
        <v>138175.24</v>
      </c>
      <c r="D86" s="129">
        <v>47559</v>
      </c>
    </row>
    <row r="87" spans="2:4" x14ac:dyDescent="0.2">
      <c r="B87" s="128" t="s">
        <v>3292</v>
      </c>
      <c r="C87" s="17">
        <v>7344.2989299999999</v>
      </c>
      <c r="D87" s="129">
        <v>47269</v>
      </c>
    </row>
    <row r="88" spans="2:4" x14ac:dyDescent="0.2">
      <c r="B88" s="128" t="s">
        <v>3308</v>
      </c>
      <c r="C88" s="17">
        <v>111321.66004</v>
      </c>
      <c r="D88" s="129">
        <v>45840</v>
      </c>
    </row>
    <row r="89" spans="2:4" x14ac:dyDescent="0.2">
      <c r="B89" s="128" t="s">
        <v>3331</v>
      </c>
      <c r="C89" s="17">
        <v>25924.283960000001</v>
      </c>
      <c r="D89" s="129">
        <v>46478</v>
      </c>
    </row>
    <row r="90" spans="2:4" x14ac:dyDescent="0.2">
      <c r="B90" s="128" t="s">
        <v>3309</v>
      </c>
      <c r="C90" s="17">
        <v>120912.39995000001</v>
      </c>
      <c r="D90" s="129">
        <v>46568</v>
      </c>
    </row>
    <row r="91" spans="2:4" x14ac:dyDescent="0.2">
      <c r="B91" s="128" t="s">
        <v>3310</v>
      </c>
      <c r="C91" s="17">
        <v>60887.999949999998</v>
      </c>
      <c r="D91" s="129">
        <v>47186</v>
      </c>
    </row>
    <row r="92" spans="2:4" x14ac:dyDescent="0.2">
      <c r="B92" s="128" t="s">
        <v>3374</v>
      </c>
      <c r="C92" s="17">
        <v>2049.9999499999999</v>
      </c>
      <c r="D92" s="129">
        <v>45836</v>
      </c>
    </row>
    <row r="93" spans="2:4" x14ac:dyDescent="0.2">
      <c r="B93" s="128" t="s">
        <v>2468</v>
      </c>
      <c r="C93" s="17">
        <v>63068.29696</v>
      </c>
      <c r="D93" s="129">
        <v>48343</v>
      </c>
    </row>
    <row r="94" spans="2:4" x14ac:dyDescent="0.2">
      <c r="B94" s="128" t="s">
        <v>3242</v>
      </c>
      <c r="C94" s="17">
        <v>5185.4347600000001</v>
      </c>
      <c r="D94" s="129">
        <v>45291</v>
      </c>
    </row>
    <row r="95" spans="2:4" ht="13.5" thickBot="1" x14ac:dyDescent="0.25">
      <c r="B95" s="128" t="s">
        <v>3243</v>
      </c>
      <c r="C95" s="17">
        <v>24022.08826</v>
      </c>
      <c r="D95" s="129">
        <v>45291</v>
      </c>
    </row>
    <row r="96" spans="2:4" x14ac:dyDescent="0.2">
      <c r="B96" s="130" t="s">
        <v>3244</v>
      </c>
      <c r="C96" s="131">
        <v>26759.658619999998</v>
      </c>
      <c r="D96" s="132">
        <v>45291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AZ10000"/>
  <sheetViews>
    <sheetView rightToLeft="1" workbookViewId="0">
      <selection activeCell="B7" sqref="B7:P18"/>
    </sheetView>
  </sheetViews>
  <sheetFormatPr defaultRowHeight="12.75" customHeight="1" x14ac:dyDescent="0.2"/>
  <cols>
    <col min="2" max="2" width="36.5703125" bestFit="1" customWidth="1"/>
    <col min="3" max="3" width="29" bestFit="1" customWidth="1"/>
    <col min="4" max="4" width="13.7109375" bestFit="1" customWidth="1"/>
    <col min="5" max="5" width="10.85546875" customWidth="1"/>
    <col min="6" max="6" width="12.42578125" bestFit="1" customWidth="1"/>
    <col min="7" max="7" width="17.5703125" bestFit="1" customWidth="1"/>
    <col min="8" max="8" width="10.85546875" customWidth="1"/>
    <col min="9" max="9" width="13.7109375" bestFit="1" customWidth="1"/>
    <col min="10" max="10" width="16.28515625" bestFit="1" customWidth="1"/>
    <col min="11" max="11" width="21.28515625" bestFit="1" customWidth="1"/>
    <col min="12" max="12" width="12.42578125" bestFit="1" customWidth="1"/>
    <col min="13" max="13" width="18.85546875" bestFit="1" customWidth="1"/>
    <col min="14" max="14" width="29" bestFit="1" customWidth="1"/>
    <col min="15" max="15" width="34" bestFit="1" customWidth="1"/>
    <col min="16" max="16" width="30.140625" bestFit="1" customWidth="1"/>
  </cols>
  <sheetData>
    <row r="1" spans="2:16" ht="12.75" customHeight="1" x14ac:dyDescent="0.2">
      <c r="B1" s="1" t="s">
        <v>66</v>
      </c>
      <c r="C1" s="1" t="s">
        <v>1</v>
      </c>
    </row>
    <row r="2" spans="2:16" ht="12.75" customHeight="1" x14ac:dyDescent="0.2">
      <c r="B2" s="1" t="s">
        <v>2</v>
      </c>
      <c r="C2" s="1" t="s">
        <v>3</v>
      </c>
    </row>
    <row r="6" spans="2:16" ht="12.75" customHeight="1" thickBot="1" x14ac:dyDescent="0.25">
      <c r="B6" s="109" t="s">
        <v>3245</v>
      </c>
      <c r="C6" s="111" t="s">
        <v>3403</v>
      </c>
      <c r="D6" s="111" t="s">
        <v>3404</v>
      </c>
      <c r="E6" s="111" t="s">
        <v>3405</v>
      </c>
      <c r="F6" s="111" t="s">
        <v>3406</v>
      </c>
      <c r="G6" s="111" t="s">
        <v>3407</v>
      </c>
      <c r="H6" s="111" t="s">
        <v>3408</v>
      </c>
      <c r="I6" s="111" t="s">
        <v>3409</v>
      </c>
      <c r="J6" s="111" t="s">
        <v>3410</v>
      </c>
      <c r="K6" s="111" t="s">
        <v>3411</v>
      </c>
      <c r="L6" s="111" t="s">
        <v>3412</v>
      </c>
      <c r="M6" s="111" t="s">
        <v>3413</v>
      </c>
      <c r="N6" s="111" t="s">
        <v>3414</v>
      </c>
      <c r="O6" s="111" t="s">
        <v>3415</v>
      </c>
      <c r="P6" s="111" t="s">
        <v>3416</v>
      </c>
    </row>
    <row r="7" spans="2:16" ht="12.75" customHeight="1" thickBot="1" x14ac:dyDescent="0.25">
      <c r="B7" s="133" t="s">
        <v>3246</v>
      </c>
      <c r="C7" s="112" t="s">
        <v>3403</v>
      </c>
      <c r="D7" s="112" t="s">
        <v>3403</v>
      </c>
      <c r="E7" s="112" t="s">
        <v>3403</v>
      </c>
      <c r="F7" s="112" t="s">
        <v>3403</v>
      </c>
      <c r="G7" s="112" t="s">
        <v>3403</v>
      </c>
      <c r="H7" s="112" t="s">
        <v>3403</v>
      </c>
      <c r="I7" s="112" t="s">
        <v>3403</v>
      </c>
      <c r="J7" s="112" t="s">
        <v>3403</v>
      </c>
      <c r="K7" s="112" t="s">
        <v>3403</v>
      </c>
      <c r="L7" s="112" t="s">
        <v>3403</v>
      </c>
      <c r="M7" s="112" t="s">
        <v>3403</v>
      </c>
      <c r="N7" s="112" t="s">
        <v>3403</v>
      </c>
      <c r="O7" s="112" t="s">
        <v>3403</v>
      </c>
      <c r="P7" s="112" t="s">
        <v>3403</v>
      </c>
    </row>
    <row r="8" spans="2:16" ht="12.75" customHeight="1" x14ac:dyDescent="0.2">
      <c r="B8" s="105" t="s">
        <v>68</v>
      </c>
      <c r="C8" s="2" t="s">
        <v>69</v>
      </c>
      <c r="D8" s="2" t="s">
        <v>305</v>
      </c>
      <c r="E8" s="2" t="s">
        <v>71</v>
      </c>
      <c r="F8" s="2" t="s">
        <v>72</v>
      </c>
      <c r="G8" s="2" t="s">
        <v>138</v>
      </c>
      <c r="H8" s="2" t="s">
        <v>139</v>
      </c>
      <c r="I8" s="2" t="s">
        <v>73</v>
      </c>
      <c r="J8" s="2" t="s">
        <v>74</v>
      </c>
      <c r="K8" s="2" t="s">
        <v>3247</v>
      </c>
      <c r="L8" s="2" t="s">
        <v>140</v>
      </c>
      <c r="M8" s="2" t="s">
        <v>3248</v>
      </c>
      <c r="N8" s="2" t="s">
        <v>143</v>
      </c>
      <c r="O8" s="2" t="s">
        <v>77</v>
      </c>
      <c r="P8" s="107" t="s">
        <v>307</v>
      </c>
    </row>
    <row r="9" spans="2:16" ht="12.75" customHeight="1" x14ac:dyDescent="0.2">
      <c r="B9" s="113" t="s">
        <v>3403</v>
      </c>
      <c r="C9" s="59" t="s">
        <v>3403</v>
      </c>
      <c r="D9" s="59" t="s">
        <v>3403</v>
      </c>
      <c r="E9" s="59" t="s">
        <v>3403</v>
      </c>
      <c r="F9" s="59" t="s">
        <v>3403</v>
      </c>
      <c r="G9" s="3" t="s">
        <v>145</v>
      </c>
      <c r="H9" s="3" t="s">
        <v>146</v>
      </c>
      <c r="I9" s="59" t="s">
        <v>3403</v>
      </c>
      <c r="J9" s="3" t="s">
        <v>9</v>
      </c>
      <c r="K9" s="3" t="s">
        <v>9</v>
      </c>
      <c r="L9" s="3" t="s">
        <v>147</v>
      </c>
      <c r="M9" s="3" t="s">
        <v>8</v>
      </c>
      <c r="N9" s="3" t="s">
        <v>9</v>
      </c>
      <c r="O9" s="3" t="s">
        <v>9</v>
      </c>
      <c r="P9" s="108" t="s">
        <v>9</v>
      </c>
    </row>
    <row r="10" spans="2:16" ht="12.75" customHeight="1" x14ac:dyDescent="0.2">
      <c r="B10" s="113" t="s">
        <v>3403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149</v>
      </c>
      <c r="N10" s="3" t="s">
        <v>150</v>
      </c>
      <c r="O10" s="3" t="s">
        <v>151</v>
      </c>
      <c r="P10" s="108" t="s">
        <v>152</v>
      </c>
    </row>
    <row r="11" spans="2:16" ht="12.75" customHeight="1" x14ac:dyDescent="0.2">
      <c r="B11" s="106" t="s">
        <v>3249</v>
      </c>
      <c r="C11" s="60" t="s">
        <v>3403</v>
      </c>
      <c r="D11" s="60" t="s">
        <v>3403</v>
      </c>
      <c r="E11" s="60" t="s">
        <v>3403</v>
      </c>
      <c r="F11" s="60" t="s">
        <v>3403</v>
      </c>
      <c r="G11" s="60" t="s">
        <v>3403</v>
      </c>
      <c r="H11" s="60" t="s">
        <v>3403</v>
      </c>
      <c r="I11" s="60" t="s">
        <v>3403</v>
      </c>
      <c r="J11" s="60" t="s">
        <v>3403</v>
      </c>
      <c r="K11" s="60" t="s">
        <v>3403</v>
      </c>
      <c r="L11" s="60" t="s">
        <v>3403</v>
      </c>
      <c r="M11" s="60" t="s">
        <v>3403</v>
      </c>
      <c r="N11" s="60" t="s">
        <v>3403</v>
      </c>
      <c r="O11" s="60" t="s">
        <v>3403</v>
      </c>
      <c r="P11" s="114" t="s">
        <v>3403</v>
      </c>
    </row>
    <row r="12" spans="2:16" ht="12.75" customHeight="1" x14ac:dyDescent="0.2">
      <c r="B12" s="106" t="s">
        <v>3250</v>
      </c>
      <c r="C12" s="60" t="s">
        <v>3403</v>
      </c>
      <c r="D12" s="60" t="s">
        <v>3403</v>
      </c>
      <c r="E12" s="60" t="s">
        <v>3403</v>
      </c>
      <c r="F12" s="60" t="s">
        <v>3403</v>
      </c>
      <c r="G12" s="60" t="s">
        <v>3403</v>
      </c>
      <c r="H12" s="60" t="s">
        <v>3403</v>
      </c>
      <c r="I12" s="60" t="s">
        <v>3403</v>
      </c>
      <c r="J12" s="60" t="s">
        <v>3403</v>
      </c>
      <c r="K12" s="60" t="s">
        <v>3403</v>
      </c>
      <c r="L12" s="60" t="s">
        <v>3403</v>
      </c>
      <c r="M12" s="60" t="s">
        <v>3403</v>
      </c>
      <c r="N12" s="60" t="s">
        <v>3403</v>
      </c>
      <c r="O12" s="60" t="s">
        <v>3403</v>
      </c>
      <c r="P12" s="114" t="s">
        <v>3403</v>
      </c>
    </row>
    <row r="13" spans="2:16" ht="12.75" customHeight="1" x14ac:dyDescent="0.2">
      <c r="B13" s="106" t="s">
        <v>3251</v>
      </c>
      <c r="C13" s="60" t="s">
        <v>3403</v>
      </c>
      <c r="D13" s="60" t="s">
        <v>3403</v>
      </c>
      <c r="E13" s="60" t="s">
        <v>3403</v>
      </c>
      <c r="F13" s="60" t="s">
        <v>3403</v>
      </c>
      <c r="G13" s="60" t="s">
        <v>3403</v>
      </c>
      <c r="H13" s="60" t="s">
        <v>3403</v>
      </c>
      <c r="I13" s="60" t="s">
        <v>3403</v>
      </c>
      <c r="J13" s="60" t="s">
        <v>3403</v>
      </c>
      <c r="K13" s="60" t="s">
        <v>3403</v>
      </c>
      <c r="L13" s="60" t="s">
        <v>3403</v>
      </c>
      <c r="M13" s="60" t="s">
        <v>3403</v>
      </c>
      <c r="N13" s="60" t="s">
        <v>3403</v>
      </c>
      <c r="O13" s="60" t="s">
        <v>3403</v>
      </c>
      <c r="P13" s="114" t="s">
        <v>3403</v>
      </c>
    </row>
    <row r="14" spans="2:16" ht="12.75" customHeight="1" x14ac:dyDescent="0.2">
      <c r="B14" s="106" t="s">
        <v>3252</v>
      </c>
      <c r="C14" s="60" t="s">
        <v>3403</v>
      </c>
      <c r="D14" s="60" t="s">
        <v>3403</v>
      </c>
      <c r="E14" s="60" t="s">
        <v>3403</v>
      </c>
      <c r="F14" s="60" t="s">
        <v>3403</v>
      </c>
      <c r="G14" s="60" t="s">
        <v>3403</v>
      </c>
      <c r="H14" s="60" t="s">
        <v>3403</v>
      </c>
      <c r="I14" s="60" t="s">
        <v>3403</v>
      </c>
      <c r="J14" s="60" t="s">
        <v>3403</v>
      </c>
      <c r="K14" s="60" t="s">
        <v>3403</v>
      </c>
      <c r="L14" s="60" t="s">
        <v>3403</v>
      </c>
      <c r="M14" s="60" t="s">
        <v>3403</v>
      </c>
      <c r="N14" s="60" t="s">
        <v>3403</v>
      </c>
      <c r="O14" s="60" t="s">
        <v>3403</v>
      </c>
      <c r="P14" s="114" t="s">
        <v>3403</v>
      </c>
    </row>
    <row r="15" spans="2:16" ht="12.75" customHeight="1" x14ac:dyDescent="0.2">
      <c r="B15" s="106" t="s">
        <v>3253</v>
      </c>
      <c r="C15" s="60" t="s">
        <v>3403</v>
      </c>
      <c r="D15" s="60" t="s">
        <v>3403</v>
      </c>
      <c r="E15" s="60" t="s">
        <v>3403</v>
      </c>
      <c r="F15" s="60" t="s">
        <v>3403</v>
      </c>
      <c r="G15" s="60" t="s">
        <v>3403</v>
      </c>
      <c r="H15" s="60" t="s">
        <v>3403</v>
      </c>
      <c r="I15" s="60" t="s">
        <v>3403</v>
      </c>
      <c r="J15" s="60" t="s">
        <v>3403</v>
      </c>
      <c r="K15" s="60" t="s">
        <v>3403</v>
      </c>
      <c r="L15" s="60" t="s">
        <v>3403</v>
      </c>
      <c r="M15" s="60" t="s">
        <v>3403</v>
      </c>
      <c r="N15" s="60" t="s">
        <v>3403</v>
      </c>
      <c r="O15" s="60" t="s">
        <v>3403</v>
      </c>
      <c r="P15" s="114" t="s">
        <v>3403</v>
      </c>
    </row>
    <row r="16" spans="2:16" ht="12.75" customHeight="1" x14ac:dyDescent="0.2">
      <c r="B16" s="106" t="s">
        <v>3254</v>
      </c>
      <c r="C16" s="60" t="s">
        <v>3403</v>
      </c>
      <c r="D16" s="60" t="s">
        <v>3403</v>
      </c>
      <c r="E16" s="60" t="s">
        <v>3403</v>
      </c>
      <c r="F16" s="60" t="s">
        <v>3403</v>
      </c>
      <c r="G16" s="60" t="s">
        <v>3403</v>
      </c>
      <c r="H16" s="60" t="s">
        <v>3403</v>
      </c>
      <c r="I16" s="60" t="s">
        <v>3403</v>
      </c>
      <c r="J16" s="60" t="s">
        <v>3403</v>
      </c>
      <c r="K16" s="60" t="s">
        <v>3403</v>
      </c>
      <c r="L16" s="60" t="s">
        <v>3403</v>
      </c>
      <c r="M16" s="60" t="s">
        <v>3403</v>
      </c>
      <c r="N16" s="60" t="s">
        <v>3403</v>
      </c>
      <c r="O16" s="60" t="s">
        <v>3403</v>
      </c>
      <c r="P16" s="114" t="s">
        <v>3403</v>
      </c>
    </row>
    <row r="17" spans="2:16" ht="12.75" customHeight="1" thickBot="1" x14ac:dyDescent="0.25">
      <c r="B17" s="106" t="s">
        <v>3255</v>
      </c>
      <c r="C17" s="60" t="s">
        <v>3403</v>
      </c>
      <c r="D17" s="60" t="s">
        <v>3403</v>
      </c>
      <c r="E17" s="60" t="s">
        <v>3403</v>
      </c>
      <c r="F17" s="60" t="s">
        <v>3403</v>
      </c>
      <c r="G17" s="60" t="s">
        <v>3403</v>
      </c>
      <c r="H17" s="60" t="s">
        <v>3403</v>
      </c>
      <c r="I17" s="60" t="s">
        <v>3403</v>
      </c>
      <c r="J17" s="60" t="s">
        <v>3403</v>
      </c>
      <c r="K17" s="60" t="s">
        <v>3403</v>
      </c>
      <c r="L17" s="60" t="s">
        <v>3403</v>
      </c>
      <c r="M17" s="60" t="s">
        <v>3403</v>
      </c>
      <c r="N17" s="60" t="s">
        <v>3403</v>
      </c>
      <c r="O17" s="60" t="s">
        <v>3403</v>
      </c>
      <c r="P17" s="114" t="s">
        <v>3403</v>
      </c>
    </row>
    <row r="18" spans="2:16" ht="12.75" customHeight="1" x14ac:dyDescent="0.2">
      <c r="B18" s="110" t="s">
        <v>3256</v>
      </c>
      <c r="C18" s="115" t="s">
        <v>3403</v>
      </c>
      <c r="D18" s="115" t="s">
        <v>3403</v>
      </c>
      <c r="E18" s="115" t="s">
        <v>3403</v>
      </c>
      <c r="F18" s="115" t="s">
        <v>3403</v>
      </c>
      <c r="G18" s="115" t="s">
        <v>3403</v>
      </c>
      <c r="H18" s="115" t="s">
        <v>3403</v>
      </c>
      <c r="I18" s="115" t="s">
        <v>3403</v>
      </c>
      <c r="J18" s="115" t="s">
        <v>3403</v>
      </c>
      <c r="K18" s="115" t="s">
        <v>3403</v>
      </c>
      <c r="L18" s="115" t="s">
        <v>3403</v>
      </c>
      <c r="M18" s="115" t="s">
        <v>3403</v>
      </c>
      <c r="N18" s="115" t="s">
        <v>3403</v>
      </c>
      <c r="O18" s="115" t="s">
        <v>3403</v>
      </c>
      <c r="P18" s="116" t="s">
        <v>3403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Z10000"/>
  <sheetViews>
    <sheetView rightToLeft="1" workbookViewId="0">
      <selection activeCell="B6" sqref="B6:P18"/>
    </sheetView>
  </sheetViews>
  <sheetFormatPr defaultRowHeight="12.75" customHeight="1" x14ac:dyDescent="0.2"/>
  <cols>
    <col min="2" max="2" width="36.5703125" bestFit="1" customWidth="1"/>
    <col min="3" max="3" width="29" bestFit="1" customWidth="1"/>
    <col min="4" max="4" width="13.7109375" bestFit="1" customWidth="1"/>
    <col min="5" max="5" width="10.85546875" customWidth="1"/>
    <col min="6" max="6" width="12.42578125" bestFit="1" customWidth="1"/>
    <col min="7" max="7" width="17.5703125" bestFit="1" customWidth="1"/>
    <col min="8" max="8" width="10.85546875" customWidth="1"/>
    <col min="9" max="9" width="13.7109375" bestFit="1" customWidth="1"/>
    <col min="10" max="10" width="16.28515625" bestFit="1" customWidth="1"/>
    <col min="11" max="11" width="21.28515625" bestFit="1" customWidth="1"/>
    <col min="12" max="12" width="12.42578125" bestFit="1" customWidth="1"/>
    <col min="13" max="13" width="18.85546875" bestFit="1" customWidth="1"/>
    <col min="14" max="14" width="29" bestFit="1" customWidth="1"/>
    <col min="15" max="15" width="34" bestFit="1" customWidth="1"/>
    <col min="16" max="16" width="30.140625" bestFit="1" customWidth="1"/>
  </cols>
  <sheetData>
    <row r="1" spans="2:16" ht="12.75" customHeight="1" x14ac:dyDescent="0.2">
      <c r="B1" s="1" t="s">
        <v>66</v>
      </c>
      <c r="C1" s="1" t="s">
        <v>1</v>
      </c>
    </row>
    <row r="2" spans="2:16" ht="12.75" customHeight="1" x14ac:dyDescent="0.2">
      <c r="B2" s="1" t="s">
        <v>2</v>
      </c>
      <c r="C2" s="1" t="s">
        <v>3</v>
      </c>
    </row>
    <row r="6" spans="2:16" ht="12.75" customHeight="1" thickBot="1" x14ac:dyDescent="0.25">
      <c r="B6" s="109" t="s">
        <v>3257</v>
      </c>
      <c r="C6" s="111" t="s">
        <v>3403</v>
      </c>
      <c r="D6" s="111" t="s">
        <v>3404</v>
      </c>
      <c r="E6" s="111" t="s">
        <v>3405</v>
      </c>
      <c r="F6" s="111" t="s">
        <v>3406</v>
      </c>
      <c r="G6" s="111" t="s">
        <v>3407</v>
      </c>
      <c r="H6" s="111" t="s">
        <v>3408</v>
      </c>
      <c r="I6" s="111" t="s">
        <v>3409</v>
      </c>
      <c r="J6" s="111" t="s">
        <v>3410</v>
      </c>
      <c r="K6" s="111" t="s">
        <v>3411</v>
      </c>
      <c r="L6" s="111" t="s">
        <v>3412</v>
      </c>
      <c r="M6" s="111" t="s">
        <v>3413</v>
      </c>
      <c r="N6" s="111" t="s">
        <v>3414</v>
      </c>
      <c r="O6" s="111" t="s">
        <v>3415</v>
      </c>
      <c r="P6" s="111" t="s">
        <v>3416</v>
      </c>
    </row>
    <row r="7" spans="2:16" ht="12.75" customHeight="1" thickBot="1" x14ac:dyDescent="0.25">
      <c r="B7" s="133" t="s">
        <v>3258</v>
      </c>
      <c r="C7" s="112" t="s">
        <v>3403</v>
      </c>
      <c r="D7" s="112" t="s">
        <v>3403</v>
      </c>
      <c r="E7" s="112" t="s">
        <v>3403</v>
      </c>
      <c r="F7" s="112" t="s">
        <v>3403</v>
      </c>
      <c r="G7" s="112" t="s">
        <v>3403</v>
      </c>
      <c r="H7" s="112" t="s">
        <v>3403</v>
      </c>
      <c r="I7" s="112" t="s">
        <v>3403</v>
      </c>
      <c r="J7" s="112" t="s">
        <v>3403</v>
      </c>
      <c r="K7" s="112" t="s">
        <v>3403</v>
      </c>
      <c r="L7" s="112" t="s">
        <v>3403</v>
      </c>
      <c r="M7" s="112" t="s">
        <v>3403</v>
      </c>
      <c r="N7" s="112" t="s">
        <v>3403</v>
      </c>
      <c r="O7" s="112" t="s">
        <v>3403</v>
      </c>
      <c r="P7" s="112" t="s">
        <v>3403</v>
      </c>
    </row>
    <row r="8" spans="2:16" ht="12.75" customHeight="1" x14ac:dyDescent="0.2">
      <c r="B8" s="105" t="s">
        <v>68</v>
      </c>
      <c r="C8" s="2" t="s">
        <v>69</v>
      </c>
      <c r="D8" s="2" t="s">
        <v>305</v>
      </c>
      <c r="E8" s="2" t="s">
        <v>71</v>
      </c>
      <c r="F8" s="2" t="s">
        <v>72</v>
      </c>
      <c r="G8" s="2" t="s">
        <v>138</v>
      </c>
      <c r="H8" s="2" t="s">
        <v>139</v>
      </c>
      <c r="I8" s="2" t="s">
        <v>73</v>
      </c>
      <c r="J8" s="2" t="s">
        <v>74</v>
      </c>
      <c r="K8" s="2" t="s">
        <v>3247</v>
      </c>
      <c r="L8" s="2" t="s">
        <v>140</v>
      </c>
      <c r="M8" s="2" t="s">
        <v>3248</v>
      </c>
      <c r="N8" s="2" t="s">
        <v>143</v>
      </c>
      <c r="O8" s="2" t="s">
        <v>77</v>
      </c>
      <c r="P8" s="107" t="s">
        <v>307</v>
      </c>
    </row>
    <row r="9" spans="2:16" ht="12.75" customHeight="1" x14ac:dyDescent="0.2">
      <c r="B9" s="113" t="s">
        <v>3403</v>
      </c>
      <c r="C9" s="59" t="s">
        <v>3403</v>
      </c>
      <c r="D9" s="59" t="s">
        <v>3403</v>
      </c>
      <c r="E9" s="59" t="s">
        <v>3403</v>
      </c>
      <c r="F9" s="59" t="s">
        <v>3403</v>
      </c>
      <c r="G9" s="3" t="s">
        <v>145</v>
      </c>
      <c r="H9" s="3" t="s">
        <v>146</v>
      </c>
      <c r="I9" s="59" t="s">
        <v>3403</v>
      </c>
      <c r="J9" s="3" t="s">
        <v>9</v>
      </c>
      <c r="K9" s="3" t="s">
        <v>9</v>
      </c>
      <c r="L9" s="3" t="s">
        <v>147</v>
      </c>
      <c r="M9" s="3" t="s">
        <v>8</v>
      </c>
      <c r="N9" s="3" t="s">
        <v>9</v>
      </c>
      <c r="O9" s="3" t="s">
        <v>9</v>
      </c>
      <c r="P9" s="108" t="s">
        <v>9</v>
      </c>
    </row>
    <row r="10" spans="2:16" ht="12.75" customHeight="1" x14ac:dyDescent="0.2">
      <c r="B10" s="113" t="s">
        <v>3403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149</v>
      </c>
      <c r="N10" s="3" t="s">
        <v>150</v>
      </c>
      <c r="O10" s="3" t="s">
        <v>151</v>
      </c>
      <c r="P10" s="108" t="s">
        <v>152</v>
      </c>
    </row>
    <row r="11" spans="2:16" ht="12.75" customHeight="1" x14ac:dyDescent="0.2">
      <c r="B11" s="106" t="s">
        <v>3259</v>
      </c>
      <c r="C11" s="60" t="s">
        <v>3403</v>
      </c>
      <c r="D11" s="60" t="s">
        <v>3403</v>
      </c>
      <c r="E11" s="60" t="s">
        <v>3403</v>
      </c>
      <c r="F11" s="60" t="s">
        <v>3403</v>
      </c>
      <c r="G11" s="60" t="s">
        <v>3403</v>
      </c>
      <c r="H11" s="60" t="s">
        <v>3403</v>
      </c>
      <c r="I11" s="60" t="s">
        <v>3403</v>
      </c>
      <c r="J11" s="60" t="s">
        <v>3403</v>
      </c>
      <c r="K11" s="60" t="s">
        <v>3403</v>
      </c>
      <c r="L11" s="60" t="s">
        <v>3403</v>
      </c>
      <c r="M11" s="60" t="s">
        <v>3403</v>
      </c>
      <c r="N11" s="60" t="s">
        <v>3403</v>
      </c>
      <c r="O11" s="60" t="s">
        <v>3403</v>
      </c>
      <c r="P11" s="114" t="s">
        <v>3403</v>
      </c>
    </row>
    <row r="12" spans="2:16" ht="12.75" customHeight="1" x14ac:dyDescent="0.2">
      <c r="B12" s="106" t="s">
        <v>3260</v>
      </c>
      <c r="C12" s="60" t="s">
        <v>3403</v>
      </c>
      <c r="D12" s="60" t="s">
        <v>3403</v>
      </c>
      <c r="E12" s="60" t="s">
        <v>3403</v>
      </c>
      <c r="F12" s="60" t="s">
        <v>3403</v>
      </c>
      <c r="G12" s="60" t="s">
        <v>3403</v>
      </c>
      <c r="H12" s="60" t="s">
        <v>3403</v>
      </c>
      <c r="I12" s="60" t="s">
        <v>3403</v>
      </c>
      <c r="J12" s="60" t="s">
        <v>3403</v>
      </c>
      <c r="K12" s="60" t="s">
        <v>3403</v>
      </c>
      <c r="L12" s="60" t="s">
        <v>3403</v>
      </c>
      <c r="M12" s="60" t="s">
        <v>3403</v>
      </c>
      <c r="N12" s="60" t="s">
        <v>3403</v>
      </c>
      <c r="O12" s="60" t="s">
        <v>3403</v>
      </c>
      <c r="P12" s="114" t="s">
        <v>3403</v>
      </c>
    </row>
    <row r="13" spans="2:16" ht="12.75" customHeight="1" x14ac:dyDescent="0.2">
      <c r="B13" s="106" t="s">
        <v>3261</v>
      </c>
      <c r="C13" s="60" t="s">
        <v>3403</v>
      </c>
      <c r="D13" s="60" t="s">
        <v>3403</v>
      </c>
      <c r="E13" s="60" t="s">
        <v>3403</v>
      </c>
      <c r="F13" s="60" t="s">
        <v>3403</v>
      </c>
      <c r="G13" s="60" t="s">
        <v>3403</v>
      </c>
      <c r="H13" s="60" t="s">
        <v>3403</v>
      </c>
      <c r="I13" s="60" t="s">
        <v>3403</v>
      </c>
      <c r="J13" s="60" t="s">
        <v>3403</v>
      </c>
      <c r="K13" s="60" t="s">
        <v>3403</v>
      </c>
      <c r="L13" s="60" t="s">
        <v>3403</v>
      </c>
      <c r="M13" s="60" t="s">
        <v>3403</v>
      </c>
      <c r="N13" s="60" t="s">
        <v>3403</v>
      </c>
      <c r="O13" s="60" t="s">
        <v>3403</v>
      </c>
      <c r="P13" s="114" t="s">
        <v>3403</v>
      </c>
    </row>
    <row r="14" spans="2:16" ht="12.75" customHeight="1" x14ac:dyDescent="0.2">
      <c r="B14" s="106" t="s">
        <v>3262</v>
      </c>
      <c r="C14" s="60" t="s">
        <v>3403</v>
      </c>
      <c r="D14" s="60" t="s">
        <v>3403</v>
      </c>
      <c r="E14" s="60" t="s">
        <v>3403</v>
      </c>
      <c r="F14" s="60" t="s">
        <v>3403</v>
      </c>
      <c r="G14" s="60" t="s">
        <v>3403</v>
      </c>
      <c r="H14" s="60" t="s">
        <v>3403</v>
      </c>
      <c r="I14" s="60" t="s">
        <v>3403</v>
      </c>
      <c r="J14" s="60" t="s">
        <v>3403</v>
      </c>
      <c r="K14" s="60" t="s">
        <v>3403</v>
      </c>
      <c r="L14" s="60" t="s">
        <v>3403</v>
      </c>
      <c r="M14" s="60" t="s">
        <v>3403</v>
      </c>
      <c r="N14" s="60" t="s">
        <v>3403</v>
      </c>
      <c r="O14" s="60" t="s">
        <v>3403</v>
      </c>
      <c r="P14" s="114" t="s">
        <v>3403</v>
      </c>
    </row>
    <row r="15" spans="2:16" ht="12.75" customHeight="1" x14ac:dyDescent="0.2">
      <c r="B15" s="106" t="s">
        <v>3263</v>
      </c>
      <c r="C15" s="60" t="s">
        <v>3403</v>
      </c>
      <c r="D15" s="60" t="s">
        <v>3403</v>
      </c>
      <c r="E15" s="60" t="s">
        <v>3403</v>
      </c>
      <c r="F15" s="60" t="s">
        <v>3403</v>
      </c>
      <c r="G15" s="60" t="s">
        <v>3403</v>
      </c>
      <c r="H15" s="60" t="s">
        <v>3403</v>
      </c>
      <c r="I15" s="60" t="s">
        <v>3403</v>
      </c>
      <c r="J15" s="60" t="s">
        <v>3403</v>
      </c>
      <c r="K15" s="60" t="s">
        <v>3403</v>
      </c>
      <c r="L15" s="60" t="s">
        <v>3403</v>
      </c>
      <c r="M15" s="60" t="s">
        <v>3403</v>
      </c>
      <c r="N15" s="60" t="s">
        <v>3403</v>
      </c>
      <c r="O15" s="60" t="s">
        <v>3403</v>
      </c>
      <c r="P15" s="114" t="s">
        <v>3403</v>
      </c>
    </row>
    <row r="16" spans="2:16" ht="12.75" customHeight="1" x14ac:dyDescent="0.2">
      <c r="B16" s="106" t="s">
        <v>3264</v>
      </c>
      <c r="C16" s="60" t="s">
        <v>3403</v>
      </c>
      <c r="D16" s="60" t="s">
        <v>3403</v>
      </c>
      <c r="E16" s="60" t="s">
        <v>3403</v>
      </c>
      <c r="F16" s="60" t="s">
        <v>3403</v>
      </c>
      <c r="G16" s="60" t="s">
        <v>3403</v>
      </c>
      <c r="H16" s="60" t="s">
        <v>3403</v>
      </c>
      <c r="I16" s="60" t="s">
        <v>3403</v>
      </c>
      <c r="J16" s="60" t="s">
        <v>3403</v>
      </c>
      <c r="K16" s="60" t="s">
        <v>3403</v>
      </c>
      <c r="L16" s="60" t="s">
        <v>3403</v>
      </c>
      <c r="M16" s="60" t="s">
        <v>3403</v>
      </c>
      <c r="N16" s="60" t="s">
        <v>3403</v>
      </c>
      <c r="O16" s="60" t="s">
        <v>3403</v>
      </c>
      <c r="P16" s="114" t="s">
        <v>3403</v>
      </c>
    </row>
    <row r="17" spans="2:16" ht="12.75" customHeight="1" thickBot="1" x14ac:dyDescent="0.25">
      <c r="B17" s="106" t="s">
        <v>3265</v>
      </c>
      <c r="C17" s="60" t="s">
        <v>3403</v>
      </c>
      <c r="D17" s="60" t="s">
        <v>3403</v>
      </c>
      <c r="E17" s="60" t="s">
        <v>3403</v>
      </c>
      <c r="F17" s="60" t="s">
        <v>3403</v>
      </c>
      <c r="G17" s="60" t="s">
        <v>3403</v>
      </c>
      <c r="H17" s="60" t="s">
        <v>3403</v>
      </c>
      <c r="I17" s="60" t="s">
        <v>3403</v>
      </c>
      <c r="J17" s="60" t="s">
        <v>3403</v>
      </c>
      <c r="K17" s="60" t="s">
        <v>3403</v>
      </c>
      <c r="L17" s="60" t="s">
        <v>3403</v>
      </c>
      <c r="M17" s="60" t="s">
        <v>3403</v>
      </c>
      <c r="N17" s="60" t="s">
        <v>3403</v>
      </c>
      <c r="O17" s="60" t="s">
        <v>3403</v>
      </c>
      <c r="P17" s="114" t="s">
        <v>3403</v>
      </c>
    </row>
    <row r="18" spans="2:16" ht="12.75" customHeight="1" x14ac:dyDescent="0.2">
      <c r="B18" s="110" t="s">
        <v>3266</v>
      </c>
      <c r="C18" s="115" t="s">
        <v>3403</v>
      </c>
      <c r="D18" s="115" t="s">
        <v>3403</v>
      </c>
      <c r="E18" s="115" t="s">
        <v>3403</v>
      </c>
      <c r="F18" s="115" t="s">
        <v>3403</v>
      </c>
      <c r="G18" s="115" t="s">
        <v>3403</v>
      </c>
      <c r="H18" s="115" t="s">
        <v>3403</v>
      </c>
      <c r="I18" s="115" t="s">
        <v>3403</v>
      </c>
      <c r="J18" s="115" t="s">
        <v>3403</v>
      </c>
      <c r="K18" s="115" t="s">
        <v>3403</v>
      </c>
      <c r="L18" s="115" t="s">
        <v>3403</v>
      </c>
      <c r="M18" s="115" t="s">
        <v>3403</v>
      </c>
      <c r="N18" s="115" t="s">
        <v>3403</v>
      </c>
      <c r="O18" s="115" t="s">
        <v>3403</v>
      </c>
      <c r="P18" s="116" t="s">
        <v>3403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AZ10000"/>
  <sheetViews>
    <sheetView rightToLeft="1" workbookViewId="0">
      <selection activeCell="I32" sqref="I32"/>
    </sheetView>
  </sheetViews>
  <sheetFormatPr defaultRowHeight="12.75" customHeight="1" x14ac:dyDescent="0.2"/>
  <cols>
    <col min="2" max="2" width="44.140625" bestFit="1" customWidth="1"/>
    <col min="3" max="3" width="29" bestFit="1" customWidth="1"/>
    <col min="4" max="4" width="13.7109375" bestFit="1" customWidth="1"/>
    <col min="5" max="5" width="10.85546875" customWidth="1"/>
    <col min="6" max="6" width="12.42578125" bestFit="1" customWidth="1"/>
    <col min="7" max="7" width="17.5703125" bestFit="1" customWidth="1"/>
    <col min="8" max="8" width="10.85546875" customWidth="1"/>
    <col min="9" max="9" width="13.7109375" bestFit="1" customWidth="1"/>
    <col min="10" max="10" width="16.28515625" bestFit="1" customWidth="1"/>
    <col min="11" max="11" width="21.28515625" bestFit="1" customWidth="1"/>
    <col min="12" max="12" width="12.42578125" bestFit="1" customWidth="1"/>
    <col min="13" max="13" width="18.85546875" bestFit="1" customWidth="1"/>
    <col min="14" max="14" width="29" bestFit="1" customWidth="1"/>
    <col min="15" max="15" width="34" bestFit="1" customWidth="1"/>
    <col min="16" max="16" width="30.140625" bestFit="1" customWidth="1"/>
  </cols>
  <sheetData>
    <row r="1" spans="2:16" ht="12.75" customHeight="1" x14ac:dyDescent="0.2">
      <c r="B1" s="1" t="s">
        <v>66</v>
      </c>
      <c r="C1" s="1" t="s">
        <v>1</v>
      </c>
    </row>
    <row r="2" spans="2:16" ht="12.75" customHeight="1" x14ac:dyDescent="0.2">
      <c r="B2" s="1" t="s">
        <v>2</v>
      </c>
      <c r="C2" s="1" t="s">
        <v>3</v>
      </c>
    </row>
    <row r="6" spans="2:16" ht="12.75" customHeight="1" thickBot="1" x14ac:dyDescent="0.25">
      <c r="B6" s="109" t="s">
        <v>3267</v>
      </c>
      <c r="C6" s="111" t="s">
        <v>3403</v>
      </c>
      <c r="D6" s="111" t="s">
        <v>3404</v>
      </c>
      <c r="E6" s="111" t="s">
        <v>3405</v>
      </c>
      <c r="F6" s="111" t="s">
        <v>3406</v>
      </c>
      <c r="G6" s="111" t="s">
        <v>3407</v>
      </c>
      <c r="H6" s="111" t="s">
        <v>3408</v>
      </c>
      <c r="I6" s="111" t="s">
        <v>3409</v>
      </c>
      <c r="J6" s="111" t="s">
        <v>3410</v>
      </c>
      <c r="K6" s="111" t="s">
        <v>3411</v>
      </c>
      <c r="L6" s="111" t="s">
        <v>3412</v>
      </c>
      <c r="M6" s="111" t="s">
        <v>3413</v>
      </c>
      <c r="N6" s="111" t="s">
        <v>3414</v>
      </c>
      <c r="O6" s="111" t="s">
        <v>3415</v>
      </c>
      <c r="P6" s="111" t="s">
        <v>3416</v>
      </c>
    </row>
    <row r="7" spans="2:16" ht="12.75" customHeight="1" thickBot="1" x14ac:dyDescent="0.25">
      <c r="B7" s="133" t="s">
        <v>3268</v>
      </c>
      <c r="C7" s="112" t="s">
        <v>3403</v>
      </c>
      <c r="D7" s="112" t="s">
        <v>3403</v>
      </c>
      <c r="E7" s="112" t="s">
        <v>3403</v>
      </c>
      <c r="F7" s="112" t="s">
        <v>3403</v>
      </c>
      <c r="G7" s="112" t="s">
        <v>3403</v>
      </c>
      <c r="H7" s="112" t="s">
        <v>3403</v>
      </c>
      <c r="I7" s="112" t="s">
        <v>3403</v>
      </c>
      <c r="J7" s="112" t="s">
        <v>3403</v>
      </c>
      <c r="K7" s="112" t="s">
        <v>3403</v>
      </c>
      <c r="L7" s="112" t="s">
        <v>3403</v>
      </c>
      <c r="M7" s="112" t="s">
        <v>3403</v>
      </c>
      <c r="N7" s="112" t="s">
        <v>3403</v>
      </c>
      <c r="O7" s="112" t="s">
        <v>3403</v>
      </c>
      <c r="P7" s="112" t="s">
        <v>3403</v>
      </c>
    </row>
    <row r="8" spans="2:16" ht="12.75" customHeight="1" x14ac:dyDescent="0.2">
      <c r="B8" s="105" t="s">
        <v>68</v>
      </c>
      <c r="C8" s="2" t="s">
        <v>69</v>
      </c>
      <c r="D8" s="2" t="s">
        <v>305</v>
      </c>
      <c r="E8" s="2" t="s">
        <v>71</v>
      </c>
      <c r="F8" s="2" t="s">
        <v>72</v>
      </c>
      <c r="G8" s="2" t="s">
        <v>138</v>
      </c>
      <c r="H8" s="2" t="s">
        <v>139</v>
      </c>
      <c r="I8" s="2" t="s">
        <v>73</v>
      </c>
      <c r="J8" s="2" t="s">
        <v>74</v>
      </c>
      <c r="K8" s="2" t="s">
        <v>3247</v>
      </c>
      <c r="L8" s="2" t="s">
        <v>140</v>
      </c>
      <c r="M8" s="2" t="s">
        <v>3248</v>
      </c>
      <c r="N8" s="2" t="s">
        <v>143</v>
      </c>
      <c r="O8" s="2" t="s">
        <v>77</v>
      </c>
      <c r="P8" s="107" t="s">
        <v>307</v>
      </c>
    </row>
    <row r="9" spans="2:16" ht="12.75" customHeight="1" x14ac:dyDescent="0.2">
      <c r="B9" s="113" t="s">
        <v>3403</v>
      </c>
      <c r="C9" s="59" t="s">
        <v>3403</v>
      </c>
      <c r="D9" s="59" t="s">
        <v>3403</v>
      </c>
      <c r="E9" s="59" t="s">
        <v>3403</v>
      </c>
      <c r="F9" s="59" t="s">
        <v>3403</v>
      </c>
      <c r="G9" s="3" t="s">
        <v>145</v>
      </c>
      <c r="H9" s="3" t="s">
        <v>146</v>
      </c>
      <c r="I9" s="59" t="s">
        <v>3403</v>
      </c>
      <c r="J9" s="3" t="s">
        <v>9</v>
      </c>
      <c r="K9" s="3" t="s">
        <v>9</v>
      </c>
      <c r="L9" s="3" t="s">
        <v>147</v>
      </c>
      <c r="M9" s="3" t="s">
        <v>8</v>
      </c>
      <c r="N9" s="3" t="s">
        <v>9</v>
      </c>
      <c r="O9" s="3" t="s">
        <v>9</v>
      </c>
      <c r="P9" s="108" t="s">
        <v>9</v>
      </c>
    </row>
    <row r="10" spans="2:16" ht="12.75" customHeight="1" x14ac:dyDescent="0.2">
      <c r="B10" s="113" t="s">
        <v>3403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149</v>
      </c>
      <c r="N10" s="3" t="s">
        <v>150</v>
      </c>
      <c r="O10" s="3" t="s">
        <v>151</v>
      </c>
      <c r="P10" s="108" t="s">
        <v>152</v>
      </c>
    </row>
    <row r="11" spans="2:16" ht="12.75" customHeight="1" x14ac:dyDescent="0.2">
      <c r="B11" s="106" t="s">
        <v>3269</v>
      </c>
      <c r="C11" s="60" t="s">
        <v>3403</v>
      </c>
      <c r="D11" s="60" t="s">
        <v>3403</v>
      </c>
      <c r="E11" s="60" t="s">
        <v>3403</v>
      </c>
      <c r="F11" s="60" t="s">
        <v>3403</v>
      </c>
      <c r="G11" s="60" t="s">
        <v>3403</v>
      </c>
      <c r="H11" s="60" t="s">
        <v>3403</v>
      </c>
      <c r="I11" s="60" t="s">
        <v>3403</v>
      </c>
      <c r="J11" s="60" t="s">
        <v>3403</v>
      </c>
      <c r="K11" s="60" t="s">
        <v>3403</v>
      </c>
      <c r="L11" s="60" t="s">
        <v>3403</v>
      </c>
      <c r="M11" s="60" t="s">
        <v>3403</v>
      </c>
      <c r="N11" s="60" t="s">
        <v>3403</v>
      </c>
      <c r="O11" s="60" t="s">
        <v>3403</v>
      </c>
      <c r="P11" s="114" t="s">
        <v>3403</v>
      </c>
    </row>
    <row r="12" spans="2:16" ht="12.75" customHeight="1" x14ac:dyDescent="0.2">
      <c r="B12" s="106" t="s">
        <v>3270</v>
      </c>
      <c r="C12" s="60" t="s">
        <v>3403</v>
      </c>
      <c r="D12" s="60" t="s">
        <v>3403</v>
      </c>
      <c r="E12" s="60" t="s">
        <v>3403</v>
      </c>
      <c r="F12" s="60" t="s">
        <v>3403</v>
      </c>
      <c r="G12" s="60" t="s">
        <v>3403</v>
      </c>
      <c r="H12" s="60" t="s">
        <v>3403</v>
      </c>
      <c r="I12" s="60" t="s">
        <v>3403</v>
      </c>
      <c r="J12" s="60" t="s">
        <v>3403</v>
      </c>
      <c r="K12" s="60" t="s">
        <v>3403</v>
      </c>
      <c r="L12" s="60" t="s">
        <v>3403</v>
      </c>
      <c r="M12" s="60" t="s">
        <v>3403</v>
      </c>
      <c r="N12" s="60" t="s">
        <v>3403</v>
      </c>
      <c r="O12" s="60" t="s">
        <v>3403</v>
      </c>
      <c r="P12" s="114" t="s">
        <v>3403</v>
      </c>
    </row>
    <row r="13" spans="2:16" ht="12.75" customHeight="1" x14ac:dyDescent="0.2">
      <c r="B13" s="106" t="s">
        <v>3271</v>
      </c>
      <c r="C13" s="60" t="s">
        <v>3403</v>
      </c>
      <c r="D13" s="60" t="s">
        <v>3403</v>
      </c>
      <c r="E13" s="60" t="s">
        <v>3403</v>
      </c>
      <c r="F13" s="60" t="s">
        <v>3403</v>
      </c>
      <c r="G13" s="60" t="s">
        <v>3403</v>
      </c>
      <c r="H13" s="60" t="s">
        <v>3403</v>
      </c>
      <c r="I13" s="60" t="s">
        <v>3403</v>
      </c>
      <c r="J13" s="60" t="s">
        <v>3403</v>
      </c>
      <c r="K13" s="60" t="s">
        <v>3403</v>
      </c>
      <c r="L13" s="60" t="s">
        <v>3403</v>
      </c>
      <c r="M13" s="60" t="s">
        <v>3403</v>
      </c>
      <c r="N13" s="60" t="s">
        <v>3403</v>
      </c>
      <c r="O13" s="60" t="s">
        <v>3403</v>
      </c>
      <c r="P13" s="114" t="s">
        <v>3403</v>
      </c>
    </row>
    <row r="14" spans="2:16" ht="12.75" customHeight="1" x14ac:dyDescent="0.2">
      <c r="B14" s="106" t="s">
        <v>3272</v>
      </c>
      <c r="C14" s="60" t="s">
        <v>3403</v>
      </c>
      <c r="D14" s="60" t="s">
        <v>3403</v>
      </c>
      <c r="E14" s="60" t="s">
        <v>3403</v>
      </c>
      <c r="F14" s="60" t="s">
        <v>3403</v>
      </c>
      <c r="G14" s="60" t="s">
        <v>3403</v>
      </c>
      <c r="H14" s="60" t="s">
        <v>3403</v>
      </c>
      <c r="I14" s="60" t="s">
        <v>3403</v>
      </c>
      <c r="J14" s="60" t="s">
        <v>3403</v>
      </c>
      <c r="K14" s="60" t="s">
        <v>3403</v>
      </c>
      <c r="L14" s="60" t="s">
        <v>3403</v>
      </c>
      <c r="M14" s="60" t="s">
        <v>3403</v>
      </c>
      <c r="N14" s="60" t="s">
        <v>3403</v>
      </c>
      <c r="O14" s="60" t="s">
        <v>3403</v>
      </c>
      <c r="P14" s="114" t="s">
        <v>3403</v>
      </c>
    </row>
    <row r="15" spans="2:16" ht="12.75" customHeight="1" x14ac:dyDescent="0.2">
      <c r="B15" s="106" t="s">
        <v>3273</v>
      </c>
      <c r="C15" s="60" t="s">
        <v>3403</v>
      </c>
      <c r="D15" s="60" t="s">
        <v>3403</v>
      </c>
      <c r="E15" s="60" t="s">
        <v>3403</v>
      </c>
      <c r="F15" s="60" t="s">
        <v>3403</v>
      </c>
      <c r="G15" s="60" t="s">
        <v>3403</v>
      </c>
      <c r="H15" s="60" t="s">
        <v>3403</v>
      </c>
      <c r="I15" s="60" t="s">
        <v>3403</v>
      </c>
      <c r="J15" s="60" t="s">
        <v>3403</v>
      </c>
      <c r="K15" s="60" t="s">
        <v>3403</v>
      </c>
      <c r="L15" s="60" t="s">
        <v>3403</v>
      </c>
      <c r="M15" s="60" t="s">
        <v>3403</v>
      </c>
      <c r="N15" s="60" t="s">
        <v>3403</v>
      </c>
      <c r="O15" s="60" t="s">
        <v>3403</v>
      </c>
      <c r="P15" s="114" t="s">
        <v>3403</v>
      </c>
    </row>
    <row r="16" spans="2:16" ht="12.75" customHeight="1" x14ac:dyDescent="0.2">
      <c r="B16" s="106" t="s">
        <v>3274</v>
      </c>
      <c r="C16" s="60" t="s">
        <v>3403</v>
      </c>
      <c r="D16" s="60" t="s">
        <v>3403</v>
      </c>
      <c r="E16" s="60" t="s">
        <v>3403</v>
      </c>
      <c r="F16" s="60" t="s">
        <v>3403</v>
      </c>
      <c r="G16" s="60" t="s">
        <v>3403</v>
      </c>
      <c r="H16" s="60" t="s">
        <v>3403</v>
      </c>
      <c r="I16" s="60" t="s">
        <v>3403</v>
      </c>
      <c r="J16" s="60" t="s">
        <v>3403</v>
      </c>
      <c r="K16" s="60" t="s">
        <v>3403</v>
      </c>
      <c r="L16" s="60" t="s">
        <v>3403</v>
      </c>
      <c r="M16" s="60" t="s">
        <v>3403</v>
      </c>
      <c r="N16" s="60" t="s">
        <v>3403</v>
      </c>
      <c r="O16" s="60" t="s">
        <v>3403</v>
      </c>
      <c r="P16" s="114" t="s">
        <v>3403</v>
      </c>
    </row>
    <row r="17" spans="2:16" ht="12.75" customHeight="1" x14ac:dyDescent="0.2">
      <c r="B17" s="106" t="s">
        <v>3275</v>
      </c>
      <c r="C17" s="60" t="s">
        <v>3403</v>
      </c>
      <c r="D17" s="60" t="s">
        <v>3403</v>
      </c>
      <c r="E17" s="60" t="s">
        <v>3403</v>
      </c>
      <c r="F17" s="60" t="s">
        <v>3403</v>
      </c>
      <c r="G17" s="60" t="s">
        <v>3403</v>
      </c>
      <c r="H17" s="60" t="s">
        <v>3403</v>
      </c>
      <c r="I17" s="60" t="s">
        <v>3403</v>
      </c>
      <c r="J17" s="60" t="s">
        <v>3403</v>
      </c>
      <c r="K17" s="60" t="s">
        <v>3403</v>
      </c>
      <c r="L17" s="60" t="s">
        <v>3403</v>
      </c>
      <c r="M17" s="60" t="s">
        <v>3403</v>
      </c>
      <c r="N17" s="60" t="s">
        <v>3403</v>
      </c>
      <c r="O17" s="60" t="s">
        <v>3403</v>
      </c>
      <c r="P17" s="114" t="s">
        <v>3403</v>
      </c>
    </row>
    <row r="18" spans="2:16" ht="12.75" customHeight="1" thickBot="1" x14ac:dyDescent="0.25">
      <c r="B18" s="106" t="s">
        <v>3276</v>
      </c>
      <c r="C18" s="60" t="s">
        <v>3403</v>
      </c>
      <c r="D18" s="60" t="s">
        <v>3403</v>
      </c>
      <c r="E18" s="60" t="s">
        <v>3403</v>
      </c>
      <c r="F18" s="60" t="s">
        <v>3403</v>
      </c>
      <c r="G18" s="60" t="s">
        <v>3403</v>
      </c>
      <c r="H18" s="60" t="s">
        <v>3403</v>
      </c>
      <c r="I18" s="60" t="s">
        <v>3403</v>
      </c>
      <c r="J18" s="60" t="s">
        <v>3403</v>
      </c>
      <c r="K18" s="60" t="s">
        <v>3403</v>
      </c>
      <c r="L18" s="60" t="s">
        <v>3403</v>
      </c>
      <c r="M18" s="60" t="s">
        <v>3403</v>
      </c>
      <c r="N18" s="60" t="s">
        <v>3403</v>
      </c>
      <c r="O18" s="60" t="s">
        <v>3403</v>
      </c>
      <c r="P18" s="114" t="s">
        <v>3403</v>
      </c>
    </row>
    <row r="19" spans="2:16" ht="12.75" customHeight="1" x14ac:dyDescent="0.2">
      <c r="B19" s="110" t="s">
        <v>3277</v>
      </c>
      <c r="C19" s="115" t="s">
        <v>3403</v>
      </c>
      <c r="D19" s="115" t="s">
        <v>3403</v>
      </c>
      <c r="E19" s="115" t="s">
        <v>3403</v>
      </c>
      <c r="F19" s="115" t="s">
        <v>3403</v>
      </c>
      <c r="G19" s="115" t="s">
        <v>3403</v>
      </c>
      <c r="H19" s="115" t="s">
        <v>3403</v>
      </c>
      <c r="I19" s="115" t="s">
        <v>3403</v>
      </c>
      <c r="J19" s="115" t="s">
        <v>3403</v>
      </c>
      <c r="K19" s="115" t="s">
        <v>3403</v>
      </c>
      <c r="L19" s="115" t="s">
        <v>3403</v>
      </c>
      <c r="M19" s="115" t="s">
        <v>3403</v>
      </c>
      <c r="N19" s="115" t="s">
        <v>3403</v>
      </c>
      <c r="O19" s="115" t="s">
        <v>3403</v>
      </c>
      <c r="P19" s="116" t="s">
        <v>3403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סחיר-מוצרים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אגח קונצרני סחיר</vt:lpstr>
      <vt:lpstr>עלות מתואמת אגח קונצרני ל.סחיר</vt:lpstr>
      <vt:lpstr>עלות מתואמת מסגרות אשראי ללווים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6_6_0_2023_Q4</dc:title>
  <dc:creator>Zeevik Levinger</dc:creator>
  <cp:lastModifiedBy>Artiom Zelensky</cp:lastModifiedBy>
  <dcterms:created xsi:type="dcterms:W3CDTF">2024-01-25T19:04:07Z</dcterms:created>
  <dcterms:modified xsi:type="dcterms:W3CDTF">2024-04-02T12:26:29Z</dcterms:modified>
  <dc:language>עברית</dc:language>
</cp:coreProperties>
</file>