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4C4044A2-A3D1-46F1-8DDE-D80B2880E441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8" i="1" l="1"/>
  <c r="G9" i="1"/>
  <c r="G2" i="1"/>
  <c r="G4" i="1"/>
  <c r="G5" i="1"/>
  <c r="G6" i="1"/>
  <c r="G10" i="1"/>
  <c r="G3" i="1"/>
  <c r="G7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<sst xmlns="http://schemas.openxmlformats.org/spreadsheetml/2006/main" count="1125" uniqueCount="678">
  <si>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</si>
  <si>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מקיפה                                   </t>
  </si>
  <si>
    <t>מספר אישור אוצר</t>
  </si>
  <si>
    <t>תאריך</t>
  </si>
  <si>
    <t>קוד קופה</t>
  </si>
  <si>
    <t>514956465-00000000013908-0013911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</si>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</sst>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638222415</v>
      </c>
      <c r="F1" s="28"/>
    </row>
    <row r="2" spans="1:8" ht="18.75" customHeight="1" x14ac:dyDescent="0.2">
      <c r="A2" s="1" t="s">
        <v>1</v>
      </c>
      <c r="B2" s="2"/>
      <c r="C2" s="3">
        <v>13908</v>
      </c>
      <c r="G2" s="29">
        <f>SUMIFS(C:C,F:F,H2)/$E$1</f>
        <v>0.12105720699264377</v>
      </c>
      <c r="H2" t="s">
        <v>6</v>
      </c>
    </row>
    <row r="3" spans="1:8" ht="18.75" customHeight="1" x14ac:dyDescent="0.2">
      <c r="A3" s="4" t="s">
        <v>2</v>
      </c>
      <c r="B3" s="2"/>
      <c r="C3" s="3">
        <v>13911</v>
      </c>
      <c r="G3" s="29">
        <f>SUMIFS(C:C,F:F,H3)/$E$1</f>
        <v>0.21828251832866133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0.22593448398392588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7.3203235897003088E-2</v>
      </c>
      <c r="H5" t="s">
        <v>672</v>
      </c>
    </row>
    <row r="6" spans="1:8" ht="12.75" customHeight="1" x14ac:dyDescent="0.2">
      <c r="G6" s="29">
        <f t="shared" si="0"/>
        <v>2.597624058691201E-2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9.2393245072722799E-3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1.8829268163513185E-2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0.27733803583191291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29192616</v>
      </c>
      <c r="F11" t="s">
        <v>6</v>
      </c>
      <c r="G11" s="29">
        <f t="shared" si="0"/>
        <v>3.013968570815552E-2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48068807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57734599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75761857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0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6832505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170170846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5816340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324635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27263946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14032327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826331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19685061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11885429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15204446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37677046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307179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1523178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811360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5288857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5292832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3337757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9356977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4464694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676879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2257128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189241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369768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26113221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9636364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9550223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9955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174240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433607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1129326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307899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850642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0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5659618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237126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283749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999677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881933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12761982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1175434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461945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146248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78192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-2171916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1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772545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5735679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3400643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105398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1290150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1485391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2241064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-13351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132789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638222415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2025-05-22T09:14:42Z</dcterms:created>
  <dcterms:modified xsi:type="dcterms:W3CDTF">2025-05-22T09:14:42Z</dcterms:modified>
</cp:coreProperties>
</file>