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מטה\ליאור\דוח סטטיסטי לאתר\"/>
    </mc:Choice>
  </mc:AlternateContent>
  <xr:revisionPtr revIDLastSave="0" documentId="8_{2EEC5AC4-0851-4CF9-A07C-24EB65E629D3}" xr6:coauthVersionLast="47" xr6:coauthVersionMax="47" xr10:uidLastSave="{00000000-0000-0000-0000-000000000000}"/>
  <workbookProtection workbookAlgorithmName="SHA-512" workbookHashValue="2u4f2Jz782VtlG5dAy/WGo8fSZ6vrJEZAuLRFmgGqDG+6Rzt9pKVapaystfeYFB7PPGdFWmUcpP8xldxImWpHw==" workbookSaltValue="RlICDeoadmRMwXjK+Vs7Ng==" workbookSpinCount="100000" lockStructure="1"/>
  <bookViews>
    <workbookView xWindow="-110" yWindow="-110" windowWidth="19420" windowHeight="10420" xr2:uid="{86BE122E-881D-40CF-B971-4AFF1590B37E}"/>
  </bookViews>
  <sheets>
    <sheet name="פנסיוני ב3" sheetId="1" r:id="rId1"/>
    <sheet name="נספח ב4 - G" sheetId="2" r:id="rId2"/>
    <sheet name=" נספח ב4 - P" sheetId="3" r:id="rId3"/>
    <sheet name="נספח ב5 - G" sheetId="4" r:id="rId4"/>
    <sheet name="נספח ב5 - P"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2" i="5"/>
  <c r="B1" i="5"/>
  <c r="B3" i="4"/>
  <c r="B2" i="4"/>
  <c r="B1" i="4"/>
  <c r="J8" i="3"/>
  <c r="B3" i="3"/>
  <c r="B2" i="3"/>
  <c r="B1" i="3"/>
  <c r="J8" i="2"/>
  <c r="B3" i="2"/>
  <c r="B2" i="2"/>
  <c r="B1" i="2"/>
  <c r="B3" i="1"/>
  <c r="B2" i="1"/>
  <c r="B1" i="1"/>
</calcChain>
</file>

<file path=xl/sharedStrings.xml><?xml version="1.0" encoding="utf-8"?>
<sst xmlns="http://schemas.openxmlformats.org/spreadsheetml/2006/main" count="390" uniqueCount="104">
  <si>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</si>
  <si>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</si>
  <si>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</si>
  <si>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</si>
  <si>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</si>
  <si>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</si>
  <si>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</si>
  <si>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</si>
  <si>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</si>
  <si>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</si>
  <si>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</si>
  <si>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</si>
  <si>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</si>
  <si>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</si>
  <si>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</si>
  <si>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</si>
  <si>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</si>
  <si>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</si>
  <si>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</si>
  <si>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</si>
  <si>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</si>
  <si>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</si>
  <si>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</si>
  <si>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</si>
  <si>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</si>
  <si>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</si>
  <si>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</si>
  <si>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</si>
  <si>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</si>
  <si>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(22)</t>
  </si>
  <si>
    <t>(23)</t>
  </si>
  <si>
    <t>(24)</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</si>
  <si>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</si>
  <si>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</si>
  <si>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</si>
  <si>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</si>
  <si>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</si>
  <si>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</si>
  <si>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</si>
  <si>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</si>
  <si>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</si>
  <si>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</si>
  <si>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</si>
  <si>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</si>
  <si>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</si>
  <si>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</si>
  <si>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</si>
  <si>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</si>
  <si>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</si>
  <si>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</si>
  <si>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</si>
  <si>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</si>
  <si>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</si>
  <si>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</si>
  <si>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</si>
  <si>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</si>
  <si>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</si>
  <si>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</si>
  <si>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</si>
  <si>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</si>
  <si>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</si>
  <si>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</si>
  <si>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</si>
  <si>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</si>
  <si>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</si>
  <si>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</si>
  <si>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</si>
  <si>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</si>
  <si>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</si>
  <si>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</si>
  <si>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</si>
  <si>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</si>
  <si>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</si>
  <si>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</si>
  <si>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</si>
  <si>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</si>
  <si>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</si>
  <si>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</si>
  <si>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</si>
  <si>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</si>
  <si>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</si>
  <si>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</si>
  <si>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</si>
  <si>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</si>
  <si>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</si>
  <si>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
  </si>
  <si>
    <t>ריק במקור</t>
  </si>
  <si>
    <t>ריק במקור2</t>
  </si>
  <si>
    <t>ריק במקור3</t>
  </si>
  <si>
    <t>ריק במקור4</t>
  </si>
  <si>
    <t>ריק במקור5</t>
  </si>
  <si>
    <t>ריק במקור6</t>
  </si>
  <si>
    <t>ריק במקור7</t>
  </si>
  <si>
    <t>ריק במקור8</t>
  </si>
  <si>
    <t>ריק במקור9</t>
  </si>
  <si>
    <t>ריק במקור10</t>
  </si>
  <si>
    <t>ריק במקור11</t>
  </si>
  <si>
    <t>ריק במקור12</t>
  </si>
  <si>
    <t>ריק במקור13</t>
  </si>
  <si>
    <t>ריק במקור14</t>
  </si>
  <si>
    <t>ריק במקור15</t>
  </si>
  <si>
    <t>ריק במקור16</t>
  </si>
  <si>
    <t>ריק במקור17</t>
  </si>
  <si>
    <t>ריק במקור18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</si>
</sst>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
  </numFmts>
  <fonts count="17"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02">
    <xf numFmtId="0" fontId="0" fillId="0" borderId="0" xfId="0"/>
    <xf numFmtId="0" fontId="2" fillId="0" borderId="0" xfId="2"/>
    <xf numFmtId="0" fontId="3" fillId="0" borderId="0" xfId="3" applyFont="1" applyAlignment="1">
      <alignment horizontal="right" readingOrder="2"/>
    </xf>
    <xf numFmtId="0" fontId="4" fillId="2" borderId="0" xfId="3" applyFont="1" applyFill="1" applyAlignment="1">
      <alignment horizontal="right" vertical="center"/>
    </xf>
    <xf numFmtId="0" fontId="3" fillId="0" borderId="0" xfId="3" applyFont="1" applyAlignment="1">
      <alignment readingOrder="2"/>
    </xf>
    <xf numFmtId="0" fontId="5" fillId="0" borderId="0" xfId="2" applyFont="1"/>
    <xf numFmtId="0" fontId="1" fillId="3" borderId="0" xfId="1" applyFill="1" applyAlignment="1" applyProtection="1"/>
    <xf numFmtId="0" fontId="6" fillId="0" borderId="1" xfId="2" applyFont="1" applyBorder="1"/>
    <xf numFmtId="0" fontId="6" fillId="0" borderId="3" xfId="2" applyFont="1" applyBorder="1"/>
    <xf numFmtId="0" fontId="9" fillId="4" borderId="4" xfId="2" applyFont="1" applyFill="1" applyBorder="1" applyAlignment="1">
      <alignment horizontal="center" vertical="center"/>
    </xf>
    <xf numFmtId="0" fontId="9" fillId="4" borderId="5" xfId="2" applyFont="1" applyFill="1" applyBorder="1" applyAlignment="1">
      <alignment horizontal="center" vertical="top" wrapText="1"/>
    </xf>
    <xf numFmtId="0" fontId="9" fillId="4" borderId="6" xfId="2" applyFont="1" applyFill="1" applyBorder="1" applyAlignment="1">
      <alignment horizontal="center" vertical="top" wrapText="1"/>
    </xf>
    <xf numFmtId="0" fontId="2" fillId="0" borderId="3" xfId="2" applyBorder="1"/>
    <xf numFmtId="49" fontId="9" fillId="4" borderId="8" xfId="2" applyNumberFormat="1" applyFont="1" applyFill="1" applyBorder="1" applyAlignment="1">
      <alignment horizontal="center" vertical="top" wrapText="1"/>
    </xf>
    <xf numFmtId="49" fontId="9" fillId="4" borderId="9" xfId="2" applyNumberFormat="1" applyFont="1" applyFill="1" applyBorder="1" applyAlignment="1">
      <alignment horizontal="center" vertical="top" wrapText="1"/>
    </xf>
    <xf numFmtId="49" fontId="9" fillId="4" borderId="10" xfId="2" applyNumberFormat="1" applyFont="1" applyFill="1" applyBorder="1" applyAlignment="1">
      <alignment horizontal="center" vertical="top" wrapText="1"/>
    </xf>
    <xf numFmtId="49" fontId="9" fillId="4" borderId="11" xfId="2" applyNumberFormat="1" applyFont="1" applyFill="1" applyBorder="1" applyAlignment="1">
      <alignment horizontal="center" vertical="top" wrapText="1"/>
    </xf>
    <xf numFmtId="0" fontId="2" fillId="0" borderId="3" xfId="2" applyBorder="1" applyAlignment="1">
      <alignment horizontal="center"/>
    </xf>
    <xf numFmtId="0" fontId="6" fillId="5" borderId="17" xfId="2" applyFont="1" applyFill="1" applyBorder="1"/>
    <xf numFmtId="165" fontId="9" fillId="5" borderId="19" xfId="2" applyNumberFormat="1" applyFont="1" applyFill="1" applyBorder="1" applyAlignment="1">
      <alignment horizontal="center"/>
    </xf>
    <xf numFmtId="165" fontId="6" fillId="5" borderId="20" xfId="2" applyNumberFormat="1" applyFont="1" applyFill="1" applyBorder="1" applyAlignment="1">
      <alignment horizontal="center"/>
    </xf>
    <xf numFmtId="0" fontId="6" fillId="5" borderId="17" xfId="2" applyFont="1" applyFill="1" applyBorder="1" applyAlignment="1">
      <alignment horizontal="right"/>
    </xf>
    <xf numFmtId="165" fontId="9" fillId="5" borderId="21" xfId="2" applyNumberFormat="1" applyFont="1" applyFill="1" applyBorder="1" applyAlignment="1">
      <alignment horizontal="center"/>
    </xf>
    <xf numFmtId="165" fontId="9" fillId="5" borderId="22" xfId="2" applyNumberFormat="1" applyFont="1" applyFill="1" applyBorder="1" applyAlignment="1">
      <alignment horizontal="center"/>
    </xf>
    <xf numFmtId="0" fontId="2" fillId="0" borderId="3" xfId="2" applyBorder="1" applyAlignment="1">
      <alignment horizontal="right"/>
    </xf>
    <xf numFmtId="165" fontId="9" fillId="5" borderId="19" xfId="5" applyNumberFormat="1" applyFont="1" applyFill="1" applyBorder="1" applyAlignment="1" applyProtection="1">
      <alignment horizontal="center"/>
    </xf>
    <xf numFmtId="165" fontId="9" fillId="5" borderId="25" xfId="5" applyNumberFormat="1" applyFont="1" applyFill="1" applyBorder="1" applyAlignment="1" applyProtection="1">
      <alignment horizontal="center"/>
    </xf>
    <xf numFmtId="0" fontId="2" fillId="0" borderId="26" xfId="2" applyBorder="1" applyAlignment="1">
      <alignment horizontal="center"/>
    </xf>
    <xf numFmtId="0" fontId="12" fillId="0" borderId="0" xfId="2" applyFont="1"/>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horizontal="center"/>
    </xf>
    <xf numFmtId="0" fontId="6" fillId="0" borderId="0" xfId="2" applyFont="1"/>
    <xf numFmtId="0" fontId="13" fillId="0" borderId="0" xfId="2" applyFont="1"/>
    <xf numFmtId="0" fontId="14" fillId="0" borderId="0" xfId="6" applyFont="1" applyAlignment="1">
      <alignment horizontal="right" vertical="center"/>
    </xf>
    <xf numFmtId="0" fontId="9" fillId="4" borderId="30" xfId="2" applyFont="1" applyFill="1" applyBorder="1" applyAlignment="1">
      <alignment vertical="top" wrapText="1"/>
    </xf>
    <xf numFmtId="0" fontId="9" fillId="4" borderId="5" xfId="2" applyFont="1" applyFill="1" applyBorder="1" applyAlignment="1">
      <alignment horizontal="center" vertical="top" wrapText="1" readingOrder="2"/>
    </xf>
    <xf numFmtId="0" fontId="9" fillId="4" borderId="31" xfId="2" applyFont="1" applyFill="1" applyBorder="1" applyAlignment="1">
      <alignment horizontal="center" vertical="top" wrapText="1" readingOrder="2"/>
    </xf>
    <xf numFmtId="0" fontId="9" fillId="4" borderId="32" xfId="2" applyFont="1" applyFill="1" applyBorder="1" applyAlignment="1">
      <alignment horizontal="center" vertical="top" wrapText="1" readingOrder="2"/>
    </xf>
    <xf numFmtId="0" fontId="9" fillId="4" borderId="30" xfId="2" applyFont="1" applyFill="1" applyBorder="1" applyAlignment="1">
      <alignment horizontal="right" vertical="top" wrapText="1"/>
    </xf>
    <xf numFmtId="166" fontId="9" fillId="4" borderId="33" xfId="2" applyNumberFormat="1" applyFont="1" applyFill="1" applyBorder="1" applyAlignment="1">
      <alignment horizontal="center" vertical="top" wrapText="1"/>
    </xf>
    <xf numFmtId="49" fontId="9" fillId="4" borderId="34" xfId="2" applyNumberFormat="1" applyFont="1" applyFill="1" applyBorder="1" applyAlignment="1">
      <alignment horizontal="center" vertical="top" wrapText="1"/>
    </xf>
    <xf numFmtId="49" fontId="9" fillId="4" borderId="35" xfId="2" applyNumberFormat="1" applyFont="1" applyFill="1" applyBorder="1" applyAlignment="1">
      <alignment horizontal="center" vertical="top" wrapText="1"/>
    </xf>
    <xf numFmtId="49" fontId="9" fillId="4" borderId="32" xfId="2" applyNumberFormat="1" applyFont="1" applyFill="1" applyBorder="1" applyAlignment="1">
      <alignment horizontal="center" vertical="top" wrapText="1"/>
    </xf>
    <xf numFmtId="49" fontId="9" fillId="4" borderId="33" xfId="2" applyNumberFormat="1" applyFont="1" applyFill="1" applyBorder="1" applyAlignment="1">
      <alignment horizontal="center" vertical="top" wrapText="1"/>
    </xf>
    <xf numFmtId="49" fontId="9" fillId="4" borderId="36" xfId="2" applyNumberFormat="1" applyFont="1" applyFill="1" applyBorder="1" applyAlignment="1">
      <alignment horizontal="center" vertical="top" wrapText="1"/>
    </xf>
    <xf numFmtId="9" fontId="6" fillId="0" borderId="0" xfId="2" applyNumberFormat="1" applyFont="1"/>
    <xf numFmtId="0" fontId="9" fillId="0" borderId="0" xfId="2" applyFont="1" applyAlignment="1">
      <alignment horizontal="right" readingOrder="2"/>
    </xf>
    <xf numFmtId="0" fontId="6" fillId="0" borderId="0" xfId="2" applyFont="1" applyAlignment="1">
      <alignment horizontal="right" readingOrder="2"/>
    </xf>
    <xf numFmtId="0" fontId="2" fillId="0" borderId="0" xfId="2" applyAlignment="1">
      <alignment horizontal="right" readingOrder="2"/>
    </xf>
    <xf numFmtId="0" fontId="2" fillId="0" borderId="0" xfId="2" applyAlignment="1">
      <alignment readingOrder="1"/>
    </xf>
    <xf numFmtId="0" fontId="9" fillId="4" borderId="6" xfId="2" applyFont="1" applyFill="1" applyBorder="1" applyAlignment="1">
      <alignment horizontal="center" vertical="top" wrapText="1" readingOrder="2"/>
    </xf>
    <xf numFmtId="0" fontId="9" fillId="4" borderId="37" xfId="2" applyFont="1" applyFill="1" applyBorder="1" applyAlignment="1">
      <alignment horizontal="right" vertical="top" wrapText="1"/>
    </xf>
    <xf numFmtId="49" fontId="9" fillId="4" borderId="28" xfId="2" applyNumberFormat="1" applyFont="1" applyFill="1" applyBorder="1" applyAlignment="1">
      <alignment horizontal="center" vertical="top" wrapText="1"/>
    </xf>
    <xf numFmtId="0" fontId="6" fillId="5" borderId="23" xfId="2" applyFont="1" applyFill="1" applyBorder="1" applyAlignment="1">
      <alignment horizontal="right"/>
    </xf>
    <xf numFmtId="0" fontId="6" fillId="5" borderId="27" xfId="2" applyFont="1" applyFill="1" applyBorder="1" applyAlignment="1">
      <alignment horizontal="right"/>
    </xf>
    <xf numFmtId="0" fontId="10" fillId="5" borderId="17" xfId="2" applyFont="1" applyFill="1" applyBorder="1" applyAlignment="1">
      <alignment horizontal="right"/>
    </xf>
    <xf numFmtId="0" fontId="10" fillId="5" borderId="23" xfId="2" applyFont="1" applyFill="1" applyBorder="1" applyAlignment="1">
      <alignment horizontal="right"/>
    </xf>
    <xf numFmtId="0" fontId="10" fillId="5" borderId="12" xfId="2" applyFont="1" applyFill="1" applyBorder="1" applyAlignment="1">
      <alignment horizontal="right"/>
    </xf>
    <xf numFmtId="0" fontId="9" fillId="4" borderId="29" xfId="2" applyFont="1" applyFill="1" applyBorder="1" applyAlignment="1">
      <alignment horizontal="center" vertical="center"/>
    </xf>
    <xf numFmtId="49" fontId="9" fillId="4" borderId="38" xfId="2" applyNumberFormat="1" applyFont="1" applyFill="1" applyBorder="1" applyAlignment="1">
      <alignment horizontal="center" vertical="top" wrapText="1"/>
    </xf>
    <xf numFmtId="165" fontId="9" fillId="5" borderId="40" xfId="2" applyNumberFormat="1" applyFont="1" applyFill="1" applyBorder="1" applyAlignment="1">
      <alignment horizontal="center"/>
    </xf>
    <xf numFmtId="165" fontId="9" fillId="5" borderId="40" xfId="5" applyNumberFormat="1" applyFont="1" applyFill="1" applyBorder="1" applyAlignment="1" applyProtection="1">
      <alignment horizontal="center"/>
    </xf>
    <xf numFmtId="165" fontId="9" fillId="5" borderId="41" xfId="5" applyNumberFormat="1" applyFont="1" applyFill="1" applyBorder="1" applyAlignment="1" applyProtection="1">
      <alignment horizontal="center"/>
    </xf>
    <xf numFmtId="0" fontId="9" fillId="4" borderId="31" xfId="2" applyFont="1" applyFill="1" applyBorder="1" applyAlignment="1">
      <alignment horizontal="center" vertical="top" wrapText="1"/>
    </xf>
    <xf numFmtId="49" fontId="9" fillId="4" borderId="42" xfId="2" applyNumberFormat="1" applyFont="1" applyFill="1" applyBorder="1" applyAlignment="1">
      <alignment horizontal="center" vertical="top" wrapText="1"/>
    </xf>
    <xf numFmtId="165" fontId="6" fillId="5" borderId="18" xfId="2" applyNumberFormat="1" applyFont="1" applyFill="1" applyBorder="1" applyAlignment="1">
      <alignment horizontal="center"/>
    </xf>
    <xf numFmtId="165" fontId="9" fillId="5" borderId="24" xfId="2" applyNumberFormat="1" applyFont="1" applyFill="1" applyBorder="1" applyAlignment="1">
      <alignment horizontal="center"/>
    </xf>
    <xf numFmtId="0" fontId="8" fillId="4" borderId="44" xfId="2" applyFont="1" applyFill="1" applyBorder="1" applyAlignment="1">
      <alignment horizontal="center" vertical="center"/>
    </xf>
    <xf numFmtId="0" fontId="8" fillId="4" borderId="46" xfId="2" applyFont="1" applyFill="1" applyBorder="1" applyAlignment="1">
      <alignment horizontal="center" vertical="center"/>
    </xf>
    <xf numFmtId="165" fontId="9" fillId="5" borderId="47" xfId="5" applyNumberFormat="1" applyFont="1" applyFill="1" applyBorder="1" applyAlignment="1" applyProtection="1">
      <alignment horizontal="center"/>
    </xf>
    <xf numFmtId="165" fontId="9" fillId="5" borderId="48" xfId="5" applyNumberFormat="1" applyFont="1" applyFill="1" applyBorder="1" applyAlignment="1" applyProtection="1">
      <alignment horizontal="center"/>
    </xf>
    <xf numFmtId="165" fontId="9" fillId="5" borderId="49" xfId="5" applyNumberFormat="1" applyFont="1" applyFill="1" applyBorder="1" applyAlignment="1" applyProtection="1">
      <alignment horizontal="center"/>
    </xf>
    <xf numFmtId="167" fontId="8" fillId="4" borderId="44" xfId="2" applyNumberFormat="1" applyFont="1" applyFill="1" applyBorder="1" applyAlignment="1">
      <alignment horizontal="center" vertical="center"/>
    </xf>
    <xf numFmtId="167" fontId="8" fillId="4" borderId="45" xfId="2" applyNumberFormat="1" applyFont="1" applyFill="1" applyBorder="1" applyAlignment="1">
      <alignment horizontal="center" vertical="center"/>
    </xf>
    <xf numFmtId="167" fontId="11" fillId="6" borderId="39" xfId="4" applyNumberFormat="1" applyFont="1" applyFill="1" applyBorder="1" applyAlignment="1" applyProtection="1"/>
    <xf numFmtId="167" fontId="11" fillId="6" borderId="14" xfId="4" applyNumberFormat="1" applyFont="1" applyFill="1" applyBorder="1" applyAlignment="1" applyProtection="1"/>
    <xf numFmtId="167" fontId="11" fillId="6" borderId="15" xfId="4" applyNumberFormat="1" applyFont="1" applyFill="1" applyBorder="1" applyAlignment="1" applyProtection="1"/>
    <xf numFmtId="167" fontId="11" fillId="6" borderId="16" xfId="4" applyNumberFormat="1" applyFont="1" applyFill="1" applyBorder="1" applyAlignment="1" applyProtection="1"/>
    <xf numFmtId="167" fontId="11" fillId="6" borderId="13" xfId="4" applyNumberFormat="1" applyFont="1" applyFill="1" applyBorder="1" applyAlignment="1" applyProtection="1"/>
    <xf numFmtId="167" fontId="11" fillId="6" borderId="43" xfId="4" applyNumberFormat="1" applyFont="1" applyFill="1" applyBorder="1" applyAlignment="1" applyProtection="1"/>
    <xf numFmtId="167" fontId="11" fillId="6" borderId="40" xfId="4" applyNumberFormat="1" applyFont="1" applyFill="1" applyBorder="1" applyAlignment="1" applyProtection="1"/>
    <xf numFmtId="167" fontId="11" fillId="6" borderId="20" xfId="4" applyNumberFormat="1" applyFont="1" applyFill="1" applyBorder="1" applyAlignment="1" applyProtection="1"/>
    <xf numFmtId="167" fontId="11" fillId="6" borderId="21" xfId="4" applyNumberFormat="1" applyFont="1" applyFill="1" applyBorder="1" applyAlignment="1" applyProtection="1"/>
    <xf numFmtId="167" fontId="11" fillId="6" borderId="22" xfId="4" applyNumberFormat="1" applyFont="1" applyFill="1" applyBorder="1" applyAlignment="1" applyProtection="1"/>
    <xf numFmtId="167" fontId="11" fillId="6" borderId="19" xfId="4" applyNumberFormat="1" applyFont="1" applyFill="1" applyBorder="1" applyAlignment="1" applyProtection="1"/>
    <xf numFmtId="167" fontId="11" fillId="6" borderId="24" xfId="4" applyNumberFormat="1" applyFont="1" applyFill="1" applyBorder="1" applyAlignment="1" applyProtection="1"/>
    <xf numFmtId="0" fontId="7" fillId="4" borderId="50" xfId="2" applyFont="1" applyFill="1" applyBorder="1" applyAlignment="1">
      <alignment horizontal="center" vertical="center" wrapText="1"/>
    </xf>
    <xf numFmtId="0" fontId="9" fillId="4" borderId="35" xfId="2" applyFont="1" applyFill="1" applyBorder="1" applyAlignment="1">
      <alignment horizontal="center" vertical="top" wrapText="1" readingOrder="2"/>
    </xf>
    <xf numFmtId="0" fontId="9" fillId="4" borderId="52" xfId="2" applyFont="1" applyFill="1" applyBorder="1" applyAlignment="1">
      <alignment horizontal="center" vertical="top" wrapText="1"/>
    </xf>
    <xf numFmtId="0" fontId="6" fillId="5" borderId="50" xfId="2" applyFont="1" applyFill="1" applyBorder="1" applyAlignment="1">
      <alignment horizontal="right" vertical="center" wrapText="1"/>
    </xf>
    <xf numFmtId="9" fontId="15" fillId="5" borderId="53" xfId="6" applyNumberFormat="1" applyFont="1" applyFill="1" applyBorder="1" applyAlignment="1">
      <alignment horizontal="center" vertical="center" wrapText="1" readingOrder="2"/>
    </xf>
    <xf numFmtId="9" fontId="15" fillId="5" borderId="54" xfId="6" applyNumberFormat="1" applyFont="1" applyFill="1" applyBorder="1" applyAlignment="1">
      <alignment horizontal="center" vertical="center" wrapText="1" readingOrder="2"/>
    </xf>
    <xf numFmtId="167" fontId="9" fillId="4" borderId="44" xfId="2" applyNumberFormat="1" applyFont="1" applyFill="1" applyBorder="1" applyAlignment="1">
      <alignment horizontal="center" vertical="top" wrapText="1"/>
    </xf>
    <xf numFmtId="167" fontId="9" fillId="4" borderId="51" xfId="2" applyNumberFormat="1" applyFont="1" applyFill="1" applyBorder="1" applyAlignment="1">
      <alignment horizontal="center" vertical="top" wrapText="1"/>
    </xf>
    <xf numFmtId="167" fontId="7" fillId="4" borderId="50" xfId="2" applyNumberFormat="1" applyFont="1" applyFill="1" applyBorder="1" applyAlignment="1">
      <alignment horizontal="center" vertical="center" wrapText="1"/>
    </xf>
    <xf numFmtId="167" fontId="7" fillId="4" borderId="51" xfId="2" applyNumberFormat="1" applyFont="1" applyFill="1" applyBorder="1" applyAlignment="1">
      <alignment horizontal="center" vertical="center" wrapText="1"/>
    </xf>
    <xf numFmtId="0" fontId="7" fillId="4" borderId="2" xfId="2" applyFont="1" applyFill="1" applyBorder="1" applyAlignment="1">
      <alignment horizontal="center" vertical="center"/>
    </xf>
    <xf numFmtId="0" fontId="7" fillId="4" borderId="0" xfId="2" applyFont="1" applyFill="1" applyAlignment="1">
      <alignment horizontal="center" vertical="center"/>
    </xf>
    <xf numFmtId="0" fontId="7" fillId="4" borderId="7" xfId="2" applyFont="1" applyFill="1" applyBorder="1" applyAlignment="1">
      <alignment horizontal="center" vertical="center"/>
    </xf>
    <xf numFmtId="0" fontId="6" fillId="0" borderId="0" xfId="2" applyFont="1" applyAlignment="1">
      <alignment horizontal="right" wrapText="1" readingOrder="2"/>
    </xf>
    <xf numFmtId="0" fontId="9" fillId="0" borderId="0" xfId="2" applyFont="1" applyAlignment="1">
      <alignment horizontal="right" readingOrder="2"/>
    </xf>
  </cellXfs>
  <cellStyles count="7">
    <cellStyle name="Comma_~4758153" xfId="4" xr:uid="{57C16870-4B82-4F15-B9E4-2A813BA79BDD}"/>
    <cellStyle name="Normal" xfId="0" builtinId="0"/>
    <cellStyle name="Normal 2" xfId="2" xr:uid="{2D5B611A-8D0D-4AD6-96C3-7B34C1064841}"/>
    <cellStyle name="Normal_Aform4v2" xfId="3" xr:uid="{52613E99-26FE-4011-B99C-9FC9475BD817}"/>
    <cellStyle name="Normal_Aform4v2 2" xfId="6" xr:uid="{892F1FB3-513F-4370-A1D8-116D9E61F76F}"/>
    <cellStyle name="Percent 2" xfId="5" xr:uid="{29CD5E52-B310-4729-8132-488C95233DD9}"/>
    <cellStyle name="היפר-קישור" xfId="1" builtinId="8"/>
  </cellStyles>
  <dxfs count="30">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thin">
          <color indexed="64"/>
        </right>
        <top style="hair">
          <color indexed="64"/>
        </top>
        <bottom/>
        <vertical/>
        <horizontal/>
      </border>
      <protection locked="1"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auto="1"/>
        <name val="David"/>
        <family val="2"/>
        <charset val="177"/>
        <scheme val="none"/>
      </font>
      <fill>
        <patternFill patternType="solid">
          <fgColor indexed="64"/>
          <bgColor indexed="2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1</xdr:row>
      <xdr:rowOff>0</xdr:rowOff>
    </xdr:from>
    <xdr:to>
      <xdr:col>6</xdr:col>
      <xdr:colOff>0</xdr:colOff>
      <xdr:row>2</xdr:row>
      <xdr:rowOff>76200</xdr:rowOff>
    </xdr:to>
    <xdr:pic>
      <xdr:nvPicPr>
        <xdr:cNvPr id="3" name="Picture 2" descr="לוגו נגישות">
          <a:extLst>
            <a:ext uri="{FF2B5EF4-FFF2-40B4-BE49-F238E27FC236}">
              <a16:creationId xmlns:a16="http://schemas.microsoft.com/office/drawing/2014/main" id="{D781056D-52D8-4552-B8B5-C70FD5201F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63275" y="238125"/>
          <a:ext cx="333375" cy="33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2;&#1496;&#1492;/&#1500;&#1497;&#1488;&#1493;&#1512;/&#1506;&#1493;&#1514;&#1511;%20&#1513;&#1500;%20netunim_514956465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מור גמל ופנסיה בע"מ</v>
          </cell>
          <cell r="F13">
            <v>2024</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DDF647-562C-4CC0-899F-9338233AD0FE}" name="RowTitleRegion1.c7.t25.1" displayName="RowTitleRegion1.c7.t25.1" ref="C7:T25" totalsRowShown="0" headerRowDxfId="29" dataDxfId="27" headerRowBorderDxfId="28" tableBorderDxfId="26" headerRowCellStyle="Normal 2" dataCellStyle="Normal 2">
  <autoFilter ref="C7:T25" xr:uid="{CCFDAF4C-F2EA-4EC6-82B5-475DD337E5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641B08F-023C-4A09-9C08-D77B32E353BC}" name="קצבת נכות (א.כ.ע)" dataDxfId="25" dataCellStyle="Percent 2"/>
    <tableColumn id="2" xr3:uid="{2AE1DEA6-69FF-44B4-B332-738E565CA7C0}" name="ריק במקור" dataDxfId="24" dataCellStyle="Normal 2"/>
    <tableColumn id="3" xr3:uid="{ECEB3C6B-2B0F-4BC3-91E9-345FC620B005}" name="ריק במקור2" dataDxfId="23" dataCellStyle="Normal 2"/>
    <tableColumn id="4" xr3:uid="{5EF52836-A535-4995-94B8-70D3C133224D}" name="ריק במקור3" dataDxfId="22" dataCellStyle="Normal 2"/>
    <tableColumn id="5" xr3:uid="{7CF8BD79-E82D-4F52-8E7B-AE8687CC1ADC}" name="ריק במקור4" dataDxfId="21" dataCellStyle="Normal 2"/>
    <tableColumn id="6" xr3:uid="{CD000170-9774-49B8-A854-0A55BA161BA0}" name="ריק במקור5" dataDxfId="20" dataCellStyle="Normal 2"/>
    <tableColumn id="7" xr3:uid="{56444622-0CD2-43D7-8978-ACBF3FFA9713}" name="ריסק מוות (תשלום חד פעמי למקרה מוות)" dataDxfId="19" dataCellStyle="Percent 2"/>
    <tableColumn id="8" xr3:uid="{BA0B044F-E363-44C1-9335-911B01D6C5E4}" name="ריק במקור6" dataDxfId="18" dataCellStyle="Normal 2"/>
    <tableColumn id="9" xr3:uid="{6FE78763-2D32-4DE5-9ECC-C7BCF15F0143}" name="ריק במקור7" dataDxfId="17" dataCellStyle="Normal 2"/>
    <tableColumn id="10" xr3:uid="{2C904932-1CDE-4D9D-8391-28B334C689EA}" name="ריק במקור8" dataDxfId="16" dataCellStyle="Normal 2"/>
    <tableColumn id="11" xr3:uid="{885AB1A2-C2D3-4961-9E28-8768B2CD0162}" name="ריק במקור9" dataDxfId="15" dataCellStyle="Normal 2"/>
    <tableColumn id="12" xr3:uid="{39DD39C2-B715-452F-8ADC-3A0B535AB126}" name="ריק במקור10" dataDxfId="14" dataCellStyle="Normal 2"/>
    <tableColumn id="13" xr3:uid="{46D75A43-DD61-4343-B783-22825FF4BD0B}" name="קצבת שארים" dataDxfId="13" dataCellStyle="Percent 2"/>
    <tableColumn id="14" xr3:uid="{922E2080-2300-4C1B-B29A-B60AB3407454}" name="ריק במקור11" dataDxfId="12" dataCellStyle="Normal 2"/>
    <tableColumn id="15" xr3:uid="{A5F5CDF0-3AF7-46E3-9BA7-4EFBD2E52C2C}" name="ריק במקור12" dataDxfId="11" dataCellStyle="Normal 2"/>
    <tableColumn id="16" xr3:uid="{D9B72205-2380-463A-B6AD-0CC4D64C3591}" name="ריק במקור13" dataDxfId="10" dataCellStyle="Normal 2"/>
    <tableColumn id="17" xr3:uid="{9B06F471-3AA7-46D9-93E3-7C95D78C8796}" name="ריק במקור14" dataDxfId="9" dataCellStyle="Normal 2"/>
    <tableColumn id="18" xr3:uid="{E062FBF3-B288-4A82-99B7-57C713CEEE75}" name="ריק במקור15" dataDxfId="8" dataCellStyle="Normal 2"/>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8242D7-64CD-4AAE-9A8D-2FF71A6C1678}" name="RowTitleRegion1.b7.p10.1" displayName="RowTitleRegion1.b7.p10.1" ref="B7:P10" totalsRowShown="0" headerRowDxfId="7" tableBorderDxfId="6" headerRowCellStyle="Normal 2">
  <autoFilter ref="B7:P10" xr:uid="{1FD6A236-543D-485A-A2BB-25836B698F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A582566-F2E7-44EE-9786-F9B310509856}" name="מדדי הבקשות_x000a_(אחוזים)"/>
    <tableColumn id="2" xr3:uid="{B7501D2D-9C5E-4577-8E1D-F3BB6FA2930D}" name="משך זמן הטיפול בבקשות למשיכת כספים בסכום חד-פעמי"/>
    <tableColumn id="3" xr3:uid="{D24B879D-3164-4542-9D9F-D5DEF0E6338D}" name="ריק במקור"/>
    <tableColumn id="4" xr3:uid="{CA179802-E95C-45C0-930E-D3982163090A}" name="ריק במקור2"/>
    <tableColumn id="5" xr3:uid="{555CD938-45A2-4CDB-815A-4902C6CA8005}" name="ריק במקור3"/>
    <tableColumn id="6" xr3:uid="{8EB56FE2-4E4B-488B-B768-A143809A63F9}" name="ריק במקור4"/>
    <tableColumn id="7" xr3:uid="{A2F8D15A-23D4-499C-B514-85AAB80895C9}" name="ריק במקור5"/>
    <tableColumn id="8" xr3:uid="{3EAA7CE5-CDF0-4285-BBD3-E2FA1CA0B8DF}" name="ריק במקור6"/>
    <tableColumn id="9" xr3:uid="{9D5AA4BB-6F14-451F-9643-A463BF89E03D}" name="משך זמן הטיפול בבקשות לקבלת קצבת זקנה"/>
    <tableColumn id="10" xr3:uid="{B421F563-4C29-4EF9-950B-15E010680494}" name="ריק במקור7"/>
    <tableColumn id="11" xr3:uid="{5B49A1EC-B6D0-492C-8759-03B3EF2361AF}" name="ריק במקור8"/>
    <tableColumn id="12" xr3:uid="{7482A83F-A69B-421F-A424-4247EC007250}" name="ריק במקור9"/>
    <tableColumn id="13" xr3:uid="{610F3DF9-7EE8-4070-984D-CBA128EB7C8D}" name="ריק במקור10"/>
    <tableColumn id="14" xr3:uid="{7569BEE4-51A3-4BFC-B324-351D8DD88CB0}" name="ריק במקור11"/>
    <tableColumn id="15" xr3:uid="{55785DFA-7B6E-43D4-A8BF-4FF3D58FCD1B}" name="ריק במקור12"/>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76EAA3-0423-48C4-8FDC-A9568D298E83}" name="RowTitleRegion1.b7.p10.1" displayName="RowTitleRegion1.b7.p10.1_" ref="B7:P10" totalsRowShown="0" headerRowDxfId="5" tableBorderDxfId="4" headerRowCellStyle="Normal 2">
  <autoFilter ref="B7:P10" xr:uid="{CA07F603-4638-4689-8196-6DDC4CA261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49F4DD5-24EB-40A4-91D6-321FD55DCD16}" name="מדדי הבקשות_x000a_(אחוזים)"/>
    <tableColumn id="2" xr3:uid="{7E0B6E57-CC6D-4C62-BBE8-87809164405C}" name="משך זמן הטיפול בבקשות למשיכת כספים בסכום חד-פעמי"/>
    <tableColumn id="3" xr3:uid="{3E8D7A89-823E-4BFA-9098-5AD7811223AE}" name="ריק במקור"/>
    <tableColumn id="4" xr3:uid="{246E8514-C52F-42FD-B69B-D43112242EB7}" name="ריק במקור2"/>
    <tableColumn id="5" xr3:uid="{0E256331-9E34-4AEA-986A-2002B06485A8}" name="ריק במקור3"/>
    <tableColumn id="6" xr3:uid="{D79AB38F-1667-4067-8CC8-22B310F8D10A}" name="ריק במקור4"/>
    <tableColumn id="7" xr3:uid="{94ECD84E-58F6-401D-B0C5-6A6955792C38}" name="ריק במקור5"/>
    <tableColumn id="8" xr3:uid="{9F4CFA58-E6C3-445E-9632-5E59B6490F8E}" name="ריק במקור6"/>
    <tableColumn id="9" xr3:uid="{C3D345C1-8166-444D-B2E1-65F1A406480A}" name="משך זמן הטיפול בבקשות לקבלת קצבת זקנה"/>
    <tableColumn id="10" xr3:uid="{12B100D6-2B3C-49A7-9B65-C129276BAC73}" name="ריק במקור7"/>
    <tableColumn id="11" xr3:uid="{9274B7EC-2553-4542-A43C-545CB7856E45}" name="ריק במקור8"/>
    <tableColumn id="12" xr3:uid="{60C0DA0F-1FCE-4A6F-96D6-87F6F7304D12}" name="ריק במקור9"/>
    <tableColumn id="13" xr3:uid="{266259F5-F89C-40BB-8D4C-3A6AB39FF459}" name="ריק במקור10"/>
    <tableColumn id="14" xr3:uid="{5BC974A5-A4CE-4ABD-99A4-6C20EC1B815D}" name="ריק במקור11"/>
    <tableColumn id="15" xr3:uid="{FDAC7F4A-F277-49B7-ACB8-27C6F4CA6D12}" name="ריק במקור12"/>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12C7E5-0F41-45D1-9D10-A30070361A9E}" name="RowTitleRegion1.b7.w10.1" displayName="RowTitleRegion1.b7.w10.1" ref="B7:W10" totalsRowShown="0" headerRowDxfId="3" tableBorderDxfId="2" headerRowCellStyle="Normal 2">
  <autoFilter ref="B7:W10" xr:uid="{5C001CF4-00FF-4440-83C2-D9C6F0CFEC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7F8C9D09-12E3-43B8-8A64-02E4FB4A837D}" name="מדדי הבקשות_x000a_(אחוזים)"/>
    <tableColumn id="2" xr3:uid="{68BBA904-CF9A-4CE7-B678-C3E3E787C75E}" name="משך זמן הטיפול בבקשות להעברת כספים מהגוף המוסדי"/>
    <tableColumn id="3" xr3:uid="{2EC7776C-DD14-4D39-A5B6-9455436CFEBE}" name="ריק במקור"/>
    <tableColumn id="4" xr3:uid="{7E811C8E-32F6-4B04-8FBF-13C56694BDAE}" name="ריק במקור2"/>
    <tableColumn id="5" xr3:uid="{AF9C1153-2371-4796-852E-F5117E5CEA07}" name="ריק במקור3"/>
    <tableColumn id="6" xr3:uid="{517673A6-E54E-426C-9658-838DE70ED693}" name="ריק במקור4"/>
    <tableColumn id="7" xr3:uid="{BE8397A9-B897-4EB7-8372-CF2601D0C1A5}" name="ריק במקור5"/>
    <tableColumn id="8" xr3:uid="{B8EF60A3-15A2-40AE-B93C-DD9BAA81C564}" name="ריק במקור6"/>
    <tableColumn id="9" xr3:uid="{FC504D73-4667-4FAD-B991-5093B86731DE}" name="משך זמן הטיפול בבקשות להעברת כספים אל הגוף המוסדי"/>
    <tableColumn id="10" xr3:uid="{5343118B-D569-4686-8A1A-5832C36B8A64}" name="ריק במקור7"/>
    <tableColumn id="11" xr3:uid="{491567DC-41F1-4472-ABF7-76D6C6971C77}" name="ריק במקור8"/>
    <tableColumn id="12" xr3:uid="{D0187853-47B4-41E5-B92C-E5ED3A08E6A6}" name="ריק במקור9"/>
    <tableColumn id="13" xr3:uid="{E0942601-9F7C-4DAD-A3A1-43F692E03017}" name="ריק במקור10"/>
    <tableColumn id="14" xr3:uid="{3BE1EA70-D066-49C9-8008-A5F730268330}" name="ריק במקור11"/>
    <tableColumn id="15" xr3:uid="{6C21B042-E904-4C12-A0D5-FC718A63D3C2}" name="ריק במקור12"/>
    <tableColumn id="16" xr3:uid="{F95C12C8-6E63-4237-8BB0-33D2993D466A}" name="משך זמן הטיפול בבקשות להעברת כספים בין מסלולי השקעה "/>
    <tableColumn id="17" xr3:uid="{75DED060-A39F-4A10-A82D-381B92F11E27}" name="ריק במקור13"/>
    <tableColumn id="18" xr3:uid="{20EC6530-00E1-4712-9968-8FED6EFF2D55}" name="ריק במקור14"/>
    <tableColumn id="19" xr3:uid="{4173A46B-4948-4D5C-A0C5-C5D2988010C7}" name="ריק במקור15"/>
    <tableColumn id="20" xr3:uid="{01FCE925-23F7-4029-8874-07B1D3D699BE}" name="ריק במקור16"/>
    <tableColumn id="21" xr3:uid="{C32B1169-1E2B-48F0-9928-02A34102C304}" name="ריק במקור17"/>
    <tableColumn id="22" xr3:uid="{51B9A526-23F8-4F00-BC2B-6BECFFA79879}" name="ריק במקור18"/>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8DBCB0-D310-4E12-81D7-868B40212D76}" name="RowTitleRegion1.b7.w10.1" displayName="RowTitleRegion1.b7.w10.1_" ref="B7:W10" totalsRowShown="0" headerRowDxfId="1" tableBorderDxfId="0" headerRowCellStyle="Normal 2">
  <autoFilter ref="B7:W10" xr:uid="{F00376F2-9EAD-44F7-BF7B-2B2826BFA0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36A8DEF-698B-4EBC-AC49-D8D75A73F917}" name="מדדי הבקשות_x000a_(אחוזים)"/>
    <tableColumn id="2" xr3:uid="{0F5E2CAA-53C8-4FB8-BD69-71495E9FE40F}" name="משך זמן הטיפול בבקשות להעברת כספים מהגוף המוסדי"/>
    <tableColumn id="3" xr3:uid="{AC9FC1E6-8963-4E43-89CF-332F6B9E4340}" name="ריק במקור"/>
    <tableColumn id="4" xr3:uid="{E3316FE9-935F-4575-8686-7C6283655DA8}" name="ריק במקור2"/>
    <tableColumn id="5" xr3:uid="{9C9A871B-C818-4AD3-BAD4-E309E41A8E5D}" name="ריק במקור3"/>
    <tableColumn id="6" xr3:uid="{7AC19023-D16A-4B2C-A636-EBB9A06BF281}" name="ריק במקור4"/>
    <tableColumn id="7" xr3:uid="{D1653EEC-C36C-41B4-9F6E-61986F783CBD}" name="ריק במקור5"/>
    <tableColumn id="8" xr3:uid="{CEB1277E-26E4-461D-B298-7DF3548DF1C4}" name="ריק במקור6"/>
    <tableColumn id="9" xr3:uid="{308760CD-D51F-4666-BF62-385F47E80F52}" name="משך זמן הטיפול בבקשות להעברת כספים אל הגוף המוסדי"/>
    <tableColumn id="10" xr3:uid="{217E81A6-CEBA-4048-9861-93400430460F}" name="ריק במקור7"/>
    <tableColumn id="11" xr3:uid="{6991745B-391A-4B50-BBBB-4A5523F33740}" name="ריק במקור8"/>
    <tableColumn id="12" xr3:uid="{A223CD1A-DDE1-4CB8-B92D-7CCC3FE6BC34}" name="ריק במקור9"/>
    <tableColumn id="13" xr3:uid="{27294ED7-A87C-4F44-9184-C55404A07F02}" name="ריק במקור10"/>
    <tableColumn id="14" xr3:uid="{0A6D48B3-D8C7-4063-8FDB-8886321E266F}" name="ריק במקור11"/>
    <tableColumn id="15" xr3:uid="{199762F8-A1B3-442C-96BE-B171ABD866C8}" name="ריק במקור12"/>
    <tableColumn id="16" xr3:uid="{C2187C89-FCFB-474A-98CB-F19A4354765E}" name="משך זמן הטיפול בבקשות להעברת כספים בין מסלולי השקעה "/>
    <tableColumn id="17" xr3:uid="{E6EC5F43-7703-482C-91EF-1BD9E94A9E7D}" name="ריק במקור13"/>
    <tableColumn id="18" xr3:uid="{A9543418-3BE3-41A7-B751-D14400897225}" name="ריק במקור14"/>
    <tableColumn id="19" xr3:uid="{3648010D-07DB-4837-B8EB-5F5972955162}" name="ריק במקור15"/>
    <tableColumn id="20" xr3:uid="{EE7C6DFC-EC1D-4607-9400-1E24959A5671}" name="ריק במקור16"/>
    <tableColumn id="21" xr3:uid="{9AC3DC1F-AF24-4FDA-80F0-3B92D2508117}" name="ריק במקור17"/>
    <tableColumn id="22" xr3:uid="{ADCB9D44-A704-48E8-BE37-CC2D5CA58202}" name="ריק במקור18"/>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9B0D-90F3-4745-BB17-892DAFB0FC81}">
  <dimension ref="A1:AZ30"/>
  <sheetViews>
    <sheetView rightToLeft="1" tabSelected="1" workbookViewId="0">
      <selection activeCell="C1" sqref="C1"/>
    </sheetView>
  </sheetViews>
  <sheetFormatPr defaultColWidth="0" defaultRowHeight="12.5" zeroHeight="1" x14ac:dyDescent="0.25"/>
  <cols>
    <col min="1" max="1" width="4.08203125" style="1" customWidth="1"/>
    <col min="2" max="2" width="8.33203125" style="1" customWidth="1"/>
    <col min="3" max="3" width="13.33203125" style="1" customWidth="1"/>
    <col min="4" max="8" width="8.58203125" style="1" customWidth="1"/>
    <col min="9" max="9" width="26.25" style="1" customWidth="1"/>
    <col min="10" max="13" width="8.58203125" style="1" customWidth="1"/>
    <col min="14" max="14" width="9.25" style="1" customWidth="1"/>
    <col min="15" max="15" width="10.33203125" style="1" customWidth="1"/>
    <col min="16" max="20" width="9.25" style="1" customWidth="1"/>
    <col min="21" max="21" width="24.33203125" style="1" hidden="1" customWidth="1"/>
    <col min="22" max="22" width="5.75" style="1" hidden="1" customWidth="1"/>
    <col min="23" max="23" width="0" style="1" hidden="1" customWidth="1"/>
    <col min="24" max="25" width="8.33203125" style="1" hidden="1" customWidth="1"/>
    <col min="26" max="52" width="0" style="1" hidden="1" customWidth="1"/>
    <col min="53" max="16384" width="8.33203125" style="1" hidden="1"/>
  </cols>
  <sheetData>
    <row r="1" spans="1:23" ht="18" x14ac:dyDescent="0.4">
      <c r="B1" s="2" t="str">
        <f>[1]הוראות!B29</f>
        <v>נספח ב3 מדדי תביעות בקצבת נכות (א.כ.ע), ריסק מוות וקצבת שארים</v>
      </c>
    </row>
    <row r="2" spans="1:23" ht="20.5" x14ac:dyDescent="0.25">
      <c r="B2" s="3" t="str">
        <f>[1]הוראות!B13</f>
        <v>מור גמל ופנסיה בע"מ</v>
      </c>
    </row>
    <row r="3" spans="1:23" ht="18" x14ac:dyDescent="0.4">
      <c r="A3" s="4"/>
      <c r="B3" s="5" t="str">
        <f>CONCATENATE([1]הוראות!Z13,[1]הוראות!F13)</f>
        <v>הנתונים ביחידות בודדות לשנת 2024</v>
      </c>
      <c r="C3" s="4"/>
      <c r="D3" s="4"/>
      <c r="E3" s="4"/>
      <c r="F3" s="4"/>
      <c r="G3" s="4"/>
      <c r="H3" s="4"/>
      <c r="I3" s="4"/>
      <c r="J3" s="4"/>
      <c r="K3" s="4"/>
      <c r="L3" s="4"/>
      <c r="M3" s="4"/>
      <c r="N3" s="4"/>
      <c r="O3" s="4"/>
      <c r="P3" s="4"/>
      <c r="Q3" s="4"/>
    </row>
    <row r="4" spans="1:23" ht="18" x14ac:dyDescent="0.4">
      <c r="A4" s="2"/>
      <c r="B4" s="6" t="s">
        <v>0</v>
      </c>
    </row>
    <row r="5" spans="1:23" x14ac:dyDescent="0.25"/>
    <row r="6" spans="1:23" ht="13" thickBot="1" x14ac:dyDescent="0.3"/>
    <row r="7" spans="1:23" ht="13" x14ac:dyDescent="0.3">
      <c r="A7" s="7"/>
      <c r="B7" s="97" t="s">
        <v>1</v>
      </c>
      <c r="C7" s="68" t="s">
        <v>2</v>
      </c>
      <c r="D7" s="73" t="s">
        <v>86</v>
      </c>
      <c r="E7" s="73" t="s">
        <v>87</v>
      </c>
      <c r="F7" s="73" t="s">
        <v>88</v>
      </c>
      <c r="G7" s="73" t="s">
        <v>89</v>
      </c>
      <c r="H7" s="74" t="s">
        <v>90</v>
      </c>
      <c r="I7" s="69" t="s">
        <v>3</v>
      </c>
      <c r="J7" s="73" t="s">
        <v>91</v>
      </c>
      <c r="K7" s="73" t="s">
        <v>92</v>
      </c>
      <c r="L7" s="73" t="s">
        <v>93</v>
      </c>
      <c r="M7" s="73" t="s">
        <v>94</v>
      </c>
      <c r="N7" s="74" t="s">
        <v>95</v>
      </c>
      <c r="O7" s="69" t="s">
        <v>4</v>
      </c>
      <c r="P7" s="73" t="s">
        <v>96</v>
      </c>
      <c r="Q7" s="73" t="s">
        <v>97</v>
      </c>
      <c r="R7" s="73" t="s">
        <v>98</v>
      </c>
      <c r="S7" s="73" t="s">
        <v>99</v>
      </c>
      <c r="T7" s="73" t="s">
        <v>100</v>
      </c>
    </row>
    <row r="8" spans="1:23" ht="26" x14ac:dyDescent="0.3">
      <c r="A8" s="8"/>
      <c r="B8" s="98"/>
      <c r="C8" s="59" t="s">
        <v>5</v>
      </c>
      <c r="D8" s="10" t="s">
        <v>6</v>
      </c>
      <c r="E8" s="10" t="s">
        <v>7</v>
      </c>
      <c r="F8" s="10" t="s">
        <v>8</v>
      </c>
      <c r="G8" s="10" t="s">
        <v>9</v>
      </c>
      <c r="H8" s="11" t="s">
        <v>10</v>
      </c>
      <c r="I8" s="9" t="s">
        <v>5</v>
      </c>
      <c r="J8" s="10" t="s">
        <v>6</v>
      </c>
      <c r="K8" s="10" t="s">
        <v>7</v>
      </c>
      <c r="L8" s="10" t="s">
        <v>8</v>
      </c>
      <c r="M8" s="10" t="s">
        <v>9</v>
      </c>
      <c r="N8" s="11" t="s">
        <v>10</v>
      </c>
      <c r="O8" s="9" t="s">
        <v>5</v>
      </c>
      <c r="P8" s="10" t="s">
        <v>6</v>
      </c>
      <c r="Q8" s="10" t="s">
        <v>7</v>
      </c>
      <c r="R8" s="10" t="s">
        <v>8</v>
      </c>
      <c r="S8" s="10" t="s">
        <v>9</v>
      </c>
      <c r="T8" s="64" t="s">
        <v>10</v>
      </c>
    </row>
    <row r="9" spans="1:23" ht="13.5" thickBot="1" x14ac:dyDescent="0.3">
      <c r="A9" s="12"/>
      <c r="B9" s="99"/>
      <c r="C9" s="60" t="s">
        <v>11</v>
      </c>
      <c r="D9" s="14" t="s">
        <v>12</v>
      </c>
      <c r="E9" s="15" t="s">
        <v>13</v>
      </c>
      <c r="F9" s="15" t="s">
        <v>14</v>
      </c>
      <c r="G9" s="15" t="s">
        <v>15</v>
      </c>
      <c r="H9" s="16" t="s">
        <v>16</v>
      </c>
      <c r="I9" s="13" t="s">
        <v>17</v>
      </c>
      <c r="J9" s="14" t="s">
        <v>18</v>
      </c>
      <c r="K9" s="15" t="s">
        <v>19</v>
      </c>
      <c r="L9" s="15" t="s">
        <v>20</v>
      </c>
      <c r="M9" s="15" t="s">
        <v>21</v>
      </c>
      <c r="N9" s="16" t="s">
        <v>22</v>
      </c>
      <c r="O9" s="13" t="s">
        <v>23</v>
      </c>
      <c r="P9" s="14" t="s">
        <v>24</v>
      </c>
      <c r="Q9" s="15" t="s">
        <v>25</v>
      </c>
      <c r="R9" s="15" t="s">
        <v>26</v>
      </c>
      <c r="S9" s="15" t="s">
        <v>27</v>
      </c>
      <c r="T9" s="65" t="s">
        <v>28</v>
      </c>
      <c r="U9" s="1" t="s">
        <v>29</v>
      </c>
      <c r="V9" s="1" t="s">
        <v>30</v>
      </c>
      <c r="W9" s="1" t="s">
        <v>31</v>
      </c>
    </row>
    <row r="10" spans="1:23" ht="13" x14ac:dyDescent="0.3">
      <c r="A10" s="12" t="s">
        <v>32</v>
      </c>
      <c r="B10" s="58" t="s">
        <v>33</v>
      </c>
      <c r="C10" s="75" t="s">
        <v>86</v>
      </c>
      <c r="D10" s="76" t="s">
        <v>86</v>
      </c>
      <c r="E10" s="77" t="s">
        <v>86</v>
      </c>
      <c r="F10" s="77" t="s">
        <v>86</v>
      </c>
      <c r="G10" s="77" t="s">
        <v>86</v>
      </c>
      <c r="H10" s="78" t="s">
        <v>86</v>
      </c>
      <c r="I10" s="79" t="s">
        <v>86</v>
      </c>
      <c r="J10" s="76" t="s">
        <v>86</v>
      </c>
      <c r="K10" s="77" t="s">
        <v>86</v>
      </c>
      <c r="L10" s="77" t="s">
        <v>86</v>
      </c>
      <c r="M10" s="77" t="s">
        <v>86</v>
      </c>
      <c r="N10" s="78" t="s">
        <v>86</v>
      </c>
      <c r="O10" s="79" t="s">
        <v>86</v>
      </c>
      <c r="P10" s="76" t="s">
        <v>86</v>
      </c>
      <c r="Q10" s="77" t="s">
        <v>86</v>
      </c>
      <c r="R10" s="77" t="s">
        <v>86</v>
      </c>
      <c r="S10" s="77" t="s">
        <v>86</v>
      </c>
      <c r="T10" s="80" t="s">
        <v>86</v>
      </c>
    </row>
    <row r="11" spans="1:23" ht="13" x14ac:dyDescent="0.3">
      <c r="A11" s="17">
        <v>3</v>
      </c>
      <c r="B11" s="18" t="s">
        <v>34</v>
      </c>
      <c r="C11" s="61">
        <v>0.73809523809523803</v>
      </c>
      <c r="D11" s="20">
        <v>0.6071428571428571</v>
      </c>
      <c r="E11" s="20">
        <v>0.13095238095238096</v>
      </c>
      <c r="F11" s="20">
        <v>0</v>
      </c>
      <c r="G11" s="20">
        <v>0</v>
      </c>
      <c r="H11" s="20">
        <v>0</v>
      </c>
      <c r="I11" s="19">
        <v>0</v>
      </c>
      <c r="J11" s="20">
        <v>0</v>
      </c>
      <c r="K11" s="20">
        <v>0</v>
      </c>
      <c r="L11" s="20">
        <v>0</v>
      </c>
      <c r="M11" s="20">
        <v>0</v>
      </c>
      <c r="N11" s="20">
        <v>0</v>
      </c>
      <c r="O11" s="19">
        <v>1</v>
      </c>
      <c r="P11" s="20">
        <v>1</v>
      </c>
      <c r="Q11" s="20">
        <v>0</v>
      </c>
      <c r="R11" s="20">
        <v>0</v>
      </c>
      <c r="S11" s="20">
        <v>0</v>
      </c>
      <c r="T11" s="66">
        <v>0</v>
      </c>
    </row>
    <row r="12" spans="1:23" ht="13" x14ac:dyDescent="0.3">
      <c r="A12" s="17">
        <v>4</v>
      </c>
      <c r="B12" s="18" t="s">
        <v>35</v>
      </c>
      <c r="C12" s="61">
        <v>0.26190476190476192</v>
      </c>
      <c r="D12" s="20">
        <v>0.26190476190476192</v>
      </c>
      <c r="E12" s="20">
        <v>0</v>
      </c>
      <c r="F12" s="20">
        <v>0</v>
      </c>
      <c r="G12" s="20">
        <v>0</v>
      </c>
      <c r="H12" s="20">
        <v>0</v>
      </c>
      <c r="I12" s="19">
        <v>0</v>
      </c>
      <c r="J12" s="20">
        <v>0</v>
      </c>
      <c r="K12" s="20">
        <v>0</v>
      </c>
      <c r="L12" s="20">
        <v>0</v>
      </c>
      <c r="M12" s="20">
        <v>0</v>
      </c>
      <c r="N12" s="20">
        <v>0</v>
      </c>
      <c r="O12" s="19">
        <v>0</v>
      </c>
      <c r="P12" s="20">
        <v>0</v>
      </c>
      <c r="Q12" s="20">
        <v>0</v>
      </c>
      <c r="R12" s="20">
        <v>0</v>
      </c>
      <c r="S12" s="20">
        <v>0</v>
      </c>
      <c r="T12" s="66">
        <v>0</v>
      </c>
    </row>
    <row r="13" spans="1:23" ht="13" x14ac:dyDescent="0.3">
      <c r="A13" s="17">
        <v>5</v>
      </c>
      <c r="B13" s="21" t="s">
        <v>36</v>
      </c>
      <c r="C13" s="61">
        <v>0</v>
      </c>
      <c r="D13" s="20">
        <v>0</v>
      </c>
      <c r="E13" s="20">
        <v>0</v>
      </c>
      <c r="F13" s="20">
        <v>0</v>
      </c>
      <c r="G13" s="20">
        <v>0</v>
      </c>
      <c r="H13" s="20">
        <v>0</v>
      </c>
      <c r="I13" s="19">
        <v>0</v>
      </c>
      <c r="J13" s="20">
        <v>0</v>
      </c>
      <c r="K13" s="20">
        <v>0</v>
      </c>
      <c r="L13" s="20">
        <v>0</v>
      </c>
      <c r="M13" s="20">
        <v>0</v>
      </c>
      <c r="N13" s="20">
        <v>0</v>
      </c>
      <c r="O13" s="19">
        <v>0</v>
      </c>
      <c r="P13" s="20">
        <v>0</v>
      </c>
      <c r="Q13" s="20">
        <v>0</v>
      </c>
      <c r="R13" s="20">
        <v>0</v>
      </c>
      <c r="S13" s="20">
        <v>0</v>
      </c>
      <c r="T13" s="66">
        <v>0</v>
      </c>
    </row>
    <row r="14" spans="1:23" ht="13" x14ac:dyDescent="0.3">
      <c r="A14" s="17">
        <v>6</v>
      </c>
      <c r="B14" s="21" t="s">
        <v>37</v>
      </c>
      <c r="C14" s="61">
        <v>0</v>
      </c>
      <c r="D14" s="20">
        <v>0</v>
      </c>
      <c r="E14" s="20">
        <v>0</v>
      </c>
      <c r="F14" s="20">
        <v>0</v>
      </c>
      <c r="G14" s="20">
        <v>0</v>
      </c>
      <c r="H14" s="20">
        <v>0</v>
      </c>
      <c r="I14" s="19">
        <v>0</v>
      </c>
      <c r="J14" s="20">
        <v>0</v>
      </c>
      <c r="K14" s="20">
        <v>0</v>
      </c>
      <c r="L14" s="20">
        <v>0</v>
      </c>
      <c r="M14" s="20">
        <v>0</v>
      </c>
      <c r="N14" s="20">
        <v>0</v>
      </c>
      <c r="O14" s="19">
        <v>0</v>
      </c>
      <c r="P14" s="20">
        <v>0</v>
      </c>
      <c r="Q14" s="20">
        <v>0</v>
      </c>
      <c r="R14" s="20">
        <v>0</v>
      </c>
      <c r="S14" s="20">
        <v>0</v>
      </c>
      <c r="T14" s="66">
        <v>0</v>
      </c>
    </row>
    <row r="15" spans="1:23" ht="13" x14ac:dyDescent="0.3">
      <c r="A15" s="17">
        <v>7</v>
      </c>
      <c r="B15" s="21" t="s">
        <v>38</v>
      </c>
      <c r="C15" s="61">
        <v>1</v>
      </c>
      <c r="D15" s="22">
        <v>0.86904761904761907</v>
      </c>
      <c r="E15" s="22">
        <v>0.13095238095238096</v>
      </c>
      <c r="F15" s="22">
        <v>0</v>
      </c>
      <c r="G15" s="22">
        <v>0</v>
      </c>
      <c r="H15" s="23">
        <v>0</v>
      </c>
      <c r="I15" s="19">
        <v>0</v>
      </c>
      <c r="J15" s="22">
        <v>0</v>
      </c>
      <c r="K15" s="22">
        <v>0</v>
      </c>
      <c r="L15" s="22">
        <v>0</v>
      </c>
      <c r="M15" s="22">
        <v>0</v>
      </c>
      <c r="N15" s="23">
        <v>0</v>
      </c>
      <c r="O15" s="19">
        <v>1</v>
      </c>
      <c r="P15" s="22">
        <v>1</v>
      </c>
      <c r="Q15" s="22">
        <v>0</v>
      </c>
      <c r="R15" s="22">
        <v>0</v>
      </c>
      <c r="S15" s="22">
        <v>0</v>
      </c>
      <c r="T15" s="67">
        <v>0</v>
      </c>
    </row>
    <row r="16" spans="1:23" ht="13" x14ac:dyDescent="0.3">
      <c r="A16" s="24" t="s">
        <v>39</v>
      </c>
      <c r="B16" s="56" t="s">
        <v>40</v>
      </c>
      <c r="C16" s="81" t="s">
        <v>86</v>
      </c>
      <c r="D16" s="82" t="s">
        <v>86</v>
      </c>
      <c r="E16" s="83" t="s">
        <v>86</v>
      </c>
      <c r="F16" s="83" t="s">
        <v>86</v>
      </c>
      <c r="G16" s="83" t="s">
        <v>86</v>
      </c>
      <c r="H16" s="84" t="s">
        <v>86</v>
      </c>
      <c r="I16" s="85" t="s">
        <v>86</v>
      </c>
      <c r="J16" s="82" t="s">
        <v>86</v>
      </c>
      <c r="K16" s="83" t="s">
        <v>86</v>
      </c>
      <c r="L16" s="83" t="s">
        <v>86</v>
      </c>
      <c r="M16" s="83" t="s">
        <v>86</v>
      </c>
      <c r="N16" s="84" t="s">
        <v>86</v>
      </c>
      <c r="O16" s="85" t="s">
        <v>86</v>
      </c>
      <c r="P16" s="82" t="s">
        <v>86</v>
      </c>
      <c r="Q16" s="83" t="s">
        <v>86</v>
      </c>
      <c r="R16" s="83" t="s">
        <v>86</v>
      </c>
      <c r="S16" s="83" t="s">
        <v>86</v>
      </c>
      <c r="T16" s="86" t="s">
        <v>86</v>
      </c>
    </row>
    <row r="17" spans="1:20" ht="13" x14ac:dyDescent="0.3">
      <c r="A17" s="17">
        <v>1</v>
      </c>
      <c r="B17" s="54" t="s">
        <v>41</v>
      </c>
      <c r="C17" s="61">
        <v>0</v>
      </c>
      <c r="D17" s="20">
        <v>0</v>
      </c>
      <c r="E17" s="20">
        <v>0</v>
      </c>
      <c r="F17" s="20">
        <v>0</v>
      </c>
      <c r="G17" s="20">
        <v>0</v>
      </c>
      <c r="H17" s="20">
        <v>0</v>
      </c>
      <c r="I17" s="19">
        <v>0</v>
      </c>
      <c r="J17" s="20">
        <v>0</v>
      </c>
      <c r="K17" s="20">
        <v>0</v>
      </c>
      <c r="L17" s="20">
        <v>0</v>
      </c>
      <c r="M17" s="20">
        <v>0</v>
      </c>
      <c r="N17" s="20">
        <v>0</v>
      </c>
      <c r="O17" s="19">
        <v>0</v>
      </c>
      <c r="P17" s="20">
        <v>0</v>
      </c>
      <c r="Q17" s="20">
        <v>0</v>
      </c>
      <c r="R17" s="20">
        <v>0</v>
      </c>
      <c r="S17" s="20">
        <v>0</v>
      </c>
      <c r="T17" s="66">
        <v>0</v>
      </c>
    </row>
    <row r="18" spans="1:20" ht="13" x14ac:dyDescent="0.3">
      <c r="A18" s="17">
        <v>2</v>
      </c>
      <c r="B18" s="54" t="s">
        <v>35</v>
      </c>
      <c r="C18" s="61">
        <v>0</v>
      </c>
      <c r="D18" s="20">
        <v>0</v>
      </c>
      <c r="E18" s="20">
        <v>0</v>
      </c>
      <c r="F18" s="20">
        <v>0</v>
      </c>
      <c r="G18" s="20">
        <v>0</v>
      </c>
      <c r="H18" s="20">
        <v>0</v>
      </c>
      <c r="I18" s="19">
        <v>0</v>
      </c>
      <c r="J18" s="20">
        <v>0</v>
      </c>
      <c r="K18" s="20">
        <v>0</v>
      </c>
      <c r="L18" s="20">
        <v>0</v>
      </c>
      <c r="M18" s="20">
        <v>0</v>
      </c>
      <c r="N18" s="20">
        <v>0</v>
      </c>
      <c r="O18" s="19">
        <v>0</v>
      </c>
      <c r="P18" s="20">
        <v>0</v>
      </c>
      <c r="Q18" s="20">
        <v>0</v>
      </c>
      <c r="R18" s="20">
        <v>0</v>
      </c>
      <c r="S18" s="20">
        <v>0</v>
      </c>
      <c r="T18" s="66">
        <v>0</v>
      </c>
    </row>
    <row r="19" spans="1:20" ht="13" x14ac:dyDescent="0.3">
      <c r="A19" s="17">
        <v>3</v>
      </c>
      <c r="B19" s="21" t="s">
        <v>42</v>
      </c>
      <c r="C19" s="61">
        <v>0</v>
      </c>
      <c r="D19" s="22">
        <v>0</v>
      </c>
      <c r="E19" s="22">
        <v>0</v>
      </c>
      <c r="F19" s="22">
        <v>0</v>
      </c>
      <c r="G19" s="22">
        <v>0</v>
      </c>
      <c r="H19" s="23">
        <v>0</v>
      </c>
      <c r="I19" s="19">
        <v>0</v>
      </c>
      <c r="J19" s="22">
        <v>0</v>
      </c>
      <c r="K19" s="22">
        <v>0</v>
      </c>
      <c r="L19" s="22">
        <v>0</v>
      </c>
      <c r="M19" s="22">
        <v>0</v>
      </c>
      <c r="N19" s="23">
        <v>0</v>
      </c>
      <c r="O19" s="19">
        <v>0</v>
      </c>
      <c r="P19" s="22">
        <v>0</v>
      </c>
      <c r="Q19" s="22">
        <v>0</v>
      </c>
      <c r="R19" s="22">
        <v>0</v>
      </c>
      <c r="S19" s="22">
        <v>0</v>
      </c>
      <c r="T19" s="67">
        <v>0</v>
      </c>
    </row>
    <row r="20" spans="1:20" ht="13" x14ac:dyDescent="0.3">
      <c r="A20" s="24" t="s">
        <v>43</v>
      </c>
      <c r="B20" s="57" t="s">
        <v>44</v>
      </c>
      <c r="C20" s="81" t="s">
        <v>86</v>
      </c>
      <c r="D20" s="82" t="s">
        <v>86</v>
      </c>
      <c r="E20" s="83" t="s">
        <v>86</v>
      </c>
      <c r="F20" s="83" t="s">
        <v>86</v>
      </c>
      <c r="G20" s="83" t="s">
        <v>86</v>
      </c>
      <c r="H20" s="84" t="s">
        <v>86</v>
      </c>
      <c r="I20" s="85" t="s">
        <v>86</v>
      </c>
      <c r="J20" s="82" t="s">
        <v>86</v>
      </c>
      <c r="K20" s="83" t="s">
        <v>86</v>
      </c>
      <c r="L20" s="83" t="s">
        <v>86</v>
      </c>
      <c r="M20" s="83" t="s">
        <v>86</v>
      </c>
      <c r="N20" s="84" t="s">
        <v>86</v>
      </c>
      <c r="O20" s="85" t="s">
        <v>86</v>
      </c>
      <c r="P20" s="82" t="s">
        <v>86</v>
      </c>
      <c r="Q20" s="83" t="s">
        <v>86</v>
      </c>
      <c r="R20" s="83" t="s">
        <v>86</v>
      </c>
      <c r="S20" s="83" t="s">
        <v>86</v>
      </c>
      <c r="T20" s="86" t="s">
        <v>86</v>
      </c>
    </row>
    <row r="21" spans="1:20" ht="13" x14ac:dyDescent="0.3">
      <c r="A21" s="17">
        <v>1</v>
      </c>
      <c r="B21" s="54" t="s">
        <v>41</v>
      </c>
      <c r="C21" s="62">
        <v>0</v>
      </c>
      <c r="D21" s="20">
        <v>0</v>
      </c>
      <c r="E21" s="20">
        <v>0</v>
      </c>
      <c r="F21" s="20">
        <v>0</v>
      </c>
      <c r="G21" s="20">
        <v>0</v>
      </c>
      <c r="H21" s="20">
        <v>0</v>
      </c>
      <c r="I21" s="25">
        <v>0</v>
      </c>
      <c r="J21" s="20">
        <v>0</v>
      </c>
      <c r="K21" s="20">
        <v>0</v>
      </c>
      <c r="L21" s="20">
        <v>0</v>
      </c>
      <c r="M21" s="20">
        <v>0</v>
      </c>
      <c r="N21" s="20">
        <v>0</v>
      </c>
      <c r="O21" s="25">
        <v>0</v>
      </c>
      <c r="P21" s="20">
        <v>0</v>
      </c>
      <c r="Q21" s="20">
        <v>0</v>
      </c>
      <c r="R21" s="20">
        <v>0</v>
      </c>
      <c r="S21" s="20">
        <v>0</v>
      </c>
      <c r="T21" s="66">
        <v>0</v>
      </c>
    </row>
    <row r="22" spans="1:20" ht="13" x14ac:dyDescent="0.3">
      <c r="A22" s="17">
        <v>2</v>
      </c>
      <c r="B22" s="54" t="s">
        <v>35</v>
      </c>
      <c r="C22" s="62">
        <v>0</v>
      </c>
      <c r="D22" s="20">
        <v>0</v>
      </c>
      <c r="E22" s="20">
        <v>0</v>
      </c>
      <c r="F22" s="20">
        <v>0</v>
      </c>
      <c r="G22" s="20">
        <v>0</v>
      </c>
      <c r="H22" s="20">
        <v>0</v>
      </c>
      <c r="I22" s="25">
        <v>0</v>
      </c>
      <c r="J22" s="20">
        <v>0</v>
      </c>
      <c r="K22" s="20">
        <v>0</v>
      </c>
      <c r="L22" s="20">
        <v>0</v>
      </c>
      <c r="M22" s="20">
        <v>0</v>
      </c>
      <c r="N22" s="20">
        <v>0</v>
      </c>
      <c r="O22" s="25">
        <v>0</v>
      </c>
      <c r="P22" s="20">
        <v>0</v>
      </c>
      <c r="Q22" s="20">
        <v>0</v>
      </c>
      <c r="R22" s="20">
        <v>0</v>
      </c>
      <c r="S22" s="20">
        <v>0</v>
      </c>
      <c r="T22" s="66">
        <v>0</v>
      </c>
    </row>
    <row r="23" spans="1:20" ht="13" x14ac:dyDescent="0.3">
      <c r="A23" s="17">
        <v>3</v>
      </c>
      <c r="B23" s="54" t="s">
        <v>45</v>
      </c>
      <c r="C23" s="62">
        <v>0</v>
      </c>
      <c r="D23" s="20">
        <v>0</v>
      </c>
      <c r="E23" s="20">
        <v>0</v>
      </c>
      <c r="F23" s="20">
        <v>0</v>
      </c>
      <c r="G23" s="20">
        <v>0</v>
      </c>
      <c r="H23" s="20">
        <v>0</v>
      </c>
      <c r="I23" s="25">
        <v>0</v>
      </c>
      <c r="J23" s="20">
        <v>0</v>
      </c>
      <c r="K23" s="20">
        <v>0</v>
      </c>
      <c r="L23" s="20">
        <v>0</v>
      </c>
      <c r="M23" s="20">
        <v>0</v>
      </c>
      <c r="N23" s="20">
        <v>0</v>
      </c>
      <c r="O23" s="25">
        <v>0</v>
      </c>
      <c r="P23" s="20">
        <v>0</v>
      </c>
      <c r="Q23" s="20">
        <v>0</v>
      </c>
      <c r="R23" s="20">
        <v>0</v>
      </c>
      <c r="S23" s="20">
        <v>0</v>
      </c>
      <c r="T23" s="66">
        <v>0</v>
      </c>
    </row>
    <row r="24" spans="1:20" ht="13" x14ac:dyDescent="0.3">
      <c r="A24" s="17">
        <v>4</v>
      </c>
      <c r="B24" s="21" t="s">
        <v>46</v>
      </c>
      <c r="C24" s="63">
        <v>0</v>
      </c>
      <c r="D24" s="20">
        <v>0</v>
      </c>
      <c r="E24" s="20">
        <v>0</v>
      </c>
      <c r="F24" s="20">
        <v>0</v>
      </c>
      <c r="G24" s="20">
        <v>0</v>
      </c>
      <c r="H24" s="20">
        <v>0</v>
      </c>
      <c r="I24" s="26">
        <v>0</v>
      </c>
      <c r="J24" s="20">
        <v>0</v>
      </c>
      <c r="K24" s="20">
        <v>0</v>
      </c>
      <c r="L24" s="20">
        <v>0</v>
      </c>
      <c r="M24" s="20">
        <v>0</v>
      </c>
      <c r="N24" s="20">
        <v>0</v>
      </c>
      <c r="O24" s="26">
        <v>0</v>
      </c>
      <c r="P24" s="20">
        <v>0</v>
      </c>
      <c r="Q24" s="20">
        <v>0</v>
      </c>
      <c r="R24" s="20">
        <v>0</v>
      </c>
      <c r="S24" s="20">
        <v>0</v>
      </c>
      <c r="T24" s="66">
        <v>0</v>
      </c>
    </row>
    <row r="25" spans="1:20" ht="13.5" thickBot="1" x14ac:dyDescent="0.35">
      <c r="A25" s="27">
        <v>5</v>
      </c>
      <c r="B25" s="55" t="s">
        <v>47</v>
      </c>
      <c r="C25" s="63">
        <v>0</v>
      </c>
      <c r="D25" s="70">
        <v>0</v>
      </c>
      <c r="E25" s="70">
        <v>0</v>
      </c>
      <c r="F25" s="70">
        <v>0</v>
      </c>
      <c r="G25" s="70">
        <v>0</v>
      </c>
      <c r="H25" s="71">
        <v>0</v>
      </c>
      <c r="I25" s="26">
        <v>0</v>
      </c>
      <c r="J25" s="70">
        <v>0</v>
      </c>
      <c r="K25" s="70">
        <v>0</v>
      </c>
      <c r="L25" s="70">
        <v>0</v>
      </c>
      <c r="M25" s="70">
        <v>0</v>
      </c>
      <c r="N25" s="71">
        <v>0</v>
      </c>
      <c r="O25" s="26">
        <v>0</v>
      </c>
      <c r="P25" s="70">
        <v>0</v>
      </c>
      <c r="Q25" s="70">
        <v>0</v>
      </c>
      <c r="R25" s="70">
        <v>0</v>
      </c>
      <c r="S25" s="70">
        <v>0</v>
      </c>
      <c r="T25" s="72">
        <v>0</v>
      </c>
    </row>
    <row r="26" spans="1:20" ht="13" x14ac:dyDescent="0.3">
      <c r="A26" s="28"/>
      <c r="B26" s="29"/>
    </row>
    <row r="27" spans="1:20" ht="13" x14ac:dyDescent="0.3">
      <c r="A27" s="29"/>
      <c r="B27" s="30" t="s">
        <v>48</v>
      </c>
    </row>
    <row r="28" spans="1:20" ht="13" hidden="1" x14ac:dyDescent="0.3">
      <c r="A28" s="28"/>
      <c r="B28" s="29"/>
    </row>
    <row r="29" spans="1:20" ht="13" hidden="1" x14ac:dyDescent="0.3">
      <c r="A29" s="31"/>
      <c r="B29" s="29"/>
    </row>
    <row r="30" spans="1:20" ht="13" hidden="1" x14ac:dyDescent="0.3">
      <c r="A30" s="31"/>
      <c r="B30" s="29"/>
    </row>
  </sheetData>
  <sheetProtection algorithmName="SHA-512" hashValue="na+4nRDPkq3MO5JPN29SAh2Y9rzleL+2yVY60nlrr1o5fSODIP3Zu5bfzVZBLB5VbukR17TzTEmFb5CJmHfL2w==" saltValue="CUEqiznQWQ6uKJZH0LGr7w==" spinCount="100000" sheet="1" objects="1" scenarios="1"/>
  <mergeCells count="1">
    <mergeCell ref="B7:B9"/>
  </mergeCells>
  <hyperlinks>
    <hyperlink ref="B4" location="הוראות!A1" display="חזרה" xr:uid="{AF12A215-AC6E-432F-B2F1-95044038A2D0}"/>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8E41-5F5B-4230-8ABA-F330E9E206E3}">
  <dimension ref="A1:AZ17"/>
  <sheetViews>
    <sheetView rightToLeft="1" workbookViewId="0">
      <selection activeCell="E10" sqref="E10"/>
    </sheetView>
  </sheetViews>
  <sheetFormatPr defaultColWidth="0" defaultRowHeight="12.5" zeroHeight="1" x14ac:dyDescent="0.25"/>
  <cols>
    <col min="1" max="1" width="2.25" style="1" customWidth="1"/>
    <col min="2" max="2" width="19.25" style="1" customWidth="1"/>
    <col min="3" max="3" width="38.33203125" style="1" customWidth="1"/>
    <col min="4" max="9" width="9.08203125" style="1" customWidth="1"/>
    <col min="10" max="10" width="30.25" style="1" customWidth="1"/>
    <col min="11" max="13" width="9.08203125" style="1" customWidth="1"/>
    <col min="14" max="16" width="9.83203125" style="1" customWidth="1"/>
    <col min="17" max="52" width="0" style="1" hidden="1" customWidth="1"/>
    <col min="53" max="16384" width="8.33203125" style="1" hidden="1"/>
  </cols>
  <sheetData>
    <row r="1" spans="2:16" ht="18" x14ac:dyDescent="0.4">
      <c r="B1" s="2" t="str">
        <f>[1]הוראות!B30</f>
        <v>נספח ב4 - מדדי בקשות למשיכת כספים או לקבלת קצבת זקנה (גמל)</v>
      </c>
      <c r="C1" s="32"/>
      <c r="D1" s="32"/>
      <c r="E1" s="32"/>
      <c r="F1" s="32"/>
      <c r="G1" s="32"/>
      <c r="H1" s="32"/>
      <c r="I1" s="32"/>
      <c r="J1" s="32"/>
      <c r="K1" s="32"/>
      <c r="L1" s="32"/>
      <c r="M1" s="32"/>
      <c r="N1" s="32"/>
      <c r="O1" s="32"/>
      <c r="P1" s="32"/>
    </row>
    <row r="2" spans="2:16" ht="20.5" x14ac:dyDescent="0.3">
      <c r="B2" s="3" t="str">
        <f>[1]הוראות!B13</f>
        <v>מור גמל ופנסיה בע"מ</v>
      </c>
      <c r="C2" s="32"/>
      <c r="D2" s="32"/>
      <c r="E2" s="32"/>
      <c r="F2" s="32"/>
      <c r="G2" s="32"/>
      <c r="H2" s="32"/>
      <c r="I2" s="32"/>
      <c r="J2" s="32"/>
      <c r="K2" s="32"/>
      <c r="L2" s="32"/>
      <c r="M2" s="32"/>
      <c r="N2" s="32"/>
      <c r="O2" s="32"/>
      <c r="P2" s="32"/>
    </row>
    <row r="3" spans="2:16" ht="15.5" x14ac:dyDescent="0.35">
      <c r="B3" s="5" t="str">
        <f>CONCATENATE([1]הוראות!Z13,[1]הוראות!F13)</f>
        <v>הנתונים ביחידות בודדות לשנת 2024</v>
      </c>
      <c r="C3" s="32"/>
      <c r="D3" s="32"/>
      <c r="E3" s="32"/>
      <c r="F3" s="32"/>
      <c r="G3" s="32"/>
      <c r="H3" s="32"/>
      <c r="I3" s="32"/>
      <c r="J3" s="32"/>
      <c r="K3" s="32"/>
      <c r="L3" s="32"/>
      <c r="M3" s="32"/>
      <c r="N3" s="32"/>
      <c r="O3" s="32"/>
      <c r="P3" s="32"/>
    </row>
    <row r="4" spans="2:16" ht="18" x14ac:dyDescent="0.4">
      <c r="B4" s="6" t="s">
        <v>0</v>
      </c>
      <c r="C4" s="32"/>
      <c r="D4" s="32"/>
      <c r="E4" s="33" t="s">
        <v>49</v>
      </c>
      <c r="F4" s="32"/>
      <c r="G4" s="32"/>
      <c r="H4" s="32"/>
      <c r="I4" s="32"/>
      <c r="J4" s="32"/>
      <c r="K4" s="32"/>
      <c r="L4" s="32"/>
      <c r="M4" s="32"/>
      <c r="N4" s="32"/>
      <c r="O4" s="32"/>
      <c r="P4" s="32"/>
    </row>
    <row r="5" spans="2:16" ht="14" x14ac:dyDescent="0.3">
      <c r="B5" s="34"/>
      <c r="C5" s="32"/>
      <c r="D5" s="32"/>
      <c r="E5" s="32"/>
      <c r="F5" s="32"/>
      <c r="G5" s="32"/>
      <c r="H5" s="32"/>
      <c r="I5" s="32"/>
      <c r="J5" s="32"/>
      <c r="K5" s="32"/>
      <c r="L5" s="32"/>
      <c r="M5" s="32"/>
      <c r="N5" s="32"/>
      <c r="O5" s="32"/>
      <c r="P5" s="32"/>
    </row>
    <row r="6" spans="2:16" ht="13" x14ac:dyDescent="0.3">
      <c r="B6" s="32"/>
      <c r="C6" s="32"/>
      <c r="D6" s="32"/>
      <c r="E6" s="32"/>
      <c r="F6" s="32"/>
      <c r="G6" s="32"/>
      <c r="H6" s="32"/>
      <c r="I6" s="32"/>
      <c r="J6" s="32"/>
      <c r="K6" s="32"/>
      <c r="L6" s="32"/>
      <c r="M6" s="32"/>
      <c r="N6" s="32"/>
      <c r="O6" s="32"/>
      <c r="P6" s="32"/>
    </row>
    <row r="7" spans="2:16" ht="26" x14ac:dyDescent="0.25">
      <c r="B7" s="87" t="s">
        <v>50</v>
      </c>
      <c r="C7" s="89" t="s">
        <v>51</v>
      </c>
      <c r="D7" s="93" t="s">
        <v>86</v>
      </c>
      <c r="E7" s="93" t="s">
        <v>87</v>
      </c>
      <c r="F7" s="93" t="s">
        <v>88</v>
      </c>
      <c r="G7" s="93" t="s">
        <v>89</v>
      </c>
      <c r="H7" s="93" t="s">
        <v>90</v>
      </c>
      <c r="I7" s="94" t="s">
        <v>91</v>
      </c>
      <c r="J7" s="89" t="s">
        <v>52</v>
      </c>
      <c r="K7" s="93" t="s">
        <v>92</v>
      </c>
      <c r="L7" s="93" t="s">
        <v>93</v>
      </c>
      <c r="M7" s="93" t="s">
        <v>94</v>
      </c>
      <c r="N7" s="93" t="s">
        <v>95</v>
      </c>
      <c r="O7" s="93" t="s">
        <v>96</v>
      </c>
      <c r="P7" s="93" t="s">
        <v>97</v>
      </c>
    </row>
    <row r="8" spans="2:16" ht="26" x14ac:dyDescent="0.25">
      <c r="B8" s="95" t="s">
        <v>86</v>
      </c>
      <c r="C8" s="35" t="s">
        <v>5</v>
      </c>
      <c r="D8" s="10" t="s">
        <v>53</v>
      </c>
      <c r="E8" s="36" t="s">
        <v>54</v>
      </c>
      <c r="F8" s="36" t="s">
        <v>55</v>
      </c>
      <c r="G8" s="36" t="s">
        <v>56</v>
      </c>
      <c r="H8" s="37" t="s">
        <v>57</v>
      </c>
      <c r="I8" s="38" t="s">
        <v>58</v>
      </c>
      <c r="J8" s="39" t="str">
        <f>C8</f>
        <v>סה"כ</v>
      </c>
      <c r="K8" s="10" t="s">
        <v>53</v>
      </c>
      <c r="L8" s="36" t="s">
        <v>54</v>
      </c>
      <c r="M8" s="36" t="s">
        <v>59</v>
      </c>
      <c r="N8" s="36" t="s">
        <v>57</v>
      </c>
      <c r="O8" s="37" t="s">
        <v>60</v>
      </c>
      <c r="P8" s="88" t="s">
        <v>61</v>
      </c>
    </row>
    <row r="9" spans="2:16" ht="13" x14ac:dyDescent="0.25">
      <c r="B9" s="96" t="s">
        <v>86</v>
      </c>
      <c r="C9" s="40" t="s">
        <v>11</v>
      </c>
      <c r="D9" s="41" t="s">
        <v>12</v>
      </c>
      <c r="E9" s="41" t="s">
        <v>13</v>
      </c>
      <c r="F9" s="41" t="s">
        <v>14</v>
      </c>
      <c r="G9" s="41" t="s">
        <v>15</v>
      </c>
      <c r="H9" s="42" t="s">
        <v>16</v>
      </c>
      <c r="I9" s="43" t="s">
        <v>17</v>
      </c>
      <c r="J9" s="44" t="s">
        <v>18</v>
      </c>
      <c r="K9" s="41" t="s">
        <v>19</v>
      </c>
      <c r="L9" s="41" t="s">
        <v>20</v>
      </c>
      <c r="M9" s="45" t="s">
        <v>21</v>
      </c>
      <c r="N9" s="42" t="s">
        <v>22</v>
      </c>
      <c r="O9" s="42" t="s">
        <v>23</v>
      </c>
      <c r="P9" s="42" t="s">
        <v>24</v>
      </c>
    </row>
    <row r="10" spans="2:16" ht="26" x14ac:dyDescent="0.25">
      <c r="B10" s="90" t="s">
        <v>62</v>
      </c>
      <c r="C10" s="91">
        <v>1</v>
      </c>
      <c r="D10" s="91">
        <v>0.24011571841851495</v>
      </c>
      <c r="E10" s="91">
        <v>0.65874193309101703</v>
      </c>
      <c r="F10" s="91">
        <v>5.3575402418218232E-2</v>
      </c>
      <c r="G10" s="91">
        <v>1.3296491358207848E-2</v>
      </c>
      <c r="H10" s="91">
        <v>1.4928417773162228E-2</v>
      </c>
      <c r="I10" s="91">
        <v>1.9342036940879756E-2</v>
      </c>
      <c r="J10" s="91" t="s">
        <v>85</v>
      </c>
      <c r="K10" s="91" t="s">
        <v>85</v>
      </c>
      <c r="L10" s="91" t="s">
        <v>85</v>
      </c>
      <c r="M10" s="91" t="s">
        <v>85</v>
      </c>
      <c r="N10" s="91" t="s">
        <v>85</v>
      </c>
      <c r="O10" s="91" t="s">
        <v>85</v>
      </c>
      <c r="P10" s="92" t="s">
        <v>85</v>
      </c>
    </row>
    <row r="11" spans="2:16" ht="13" x14ac:dyDescent="0.3">
      <c r="B11" s="32"/>
      <c r="C11" s="32"/>
      <c r="D11" s="32"/>
      <c r="E11" s="32"/>
      <c r="F11" s="32"/>
      <c r="G11" s="32"/>
      <c r="H11" s="32"/>
      <c r="I11" s="46"/>
      <c r="J11" s="32"/>
      <c r="K11" s="32"/>
      <c r="L11" s="32"/>
      <c r="M11" s="32"/>
      <c r="N11" s="32"/>
      <c r="O11" s="32"/>
      <c r="P11" s="32"/>
    </row>
    <row r="12" spans="2:16" ht="13" x14ac:dyDescent="0.3">
      <c r="B12" s="47" t="s">
        <v>63</v>
      </c>
      <c r="C12" s="48"/>
      <c r="D12" s="48"/>
      <c r="E12" s="48"/>
      <c r="F12" s="48"/>
      <c r="G12" s="48"/>
      <c r="H12" s="48"/>
      <c r="I12" s="48"/>
      <c r="J12" s="48"/>
      <c r="K12" s="48"/>
      <c r="L12" s="48"/>
      <c r="M12" s="48"/>
      <c r="N12" s="48"/>
      <c r="O12" s="48"/>
    </row>
    <row r="13" spans="2:16" ht="52" customHeight="1" x14ac:dyDescent="0.3">
      <c r="B13" s="100" t="s">
        <v>64</v>
      </c>
      <c r="C13" s="100"/>
      <c r="D13" s="100"/>
      <c r="E13" s="100"/>
      <c r="F13" s="100"/>
      <c r="G13" s="100"/>
      <c r="H13" s="100"/>
      <c r="I13" s="100"/>
      <c r="J13" s="100"/>
      <c r="K13" s="100"/>
      <c r="L13" s="100"/>
      <c r="M13" s="100"/>
      <c r="N13" s="100"/>
      <c r="O13" s="100"/>
      <c r="P13" s="100"/>
    </row>
    <row r="14" spans="2:16" ht="30.65" customHeight="1" x14ac:dyDescent="0.3">
      <c r="B14" s="100" t="s">
        <v>65</v>
      </c>
      <c r="C14" s="100"/>
      <c r="D14" s="100"/>
      <c r="E14" s="100"/>
      <c r="F14" s="100"/>
      <c r="G14" s="100"/>
      <c r="H14" s="100"/>
      <c r="I14" s="100"/>
      <c r="J14" s="100"/>
      <c r="K14" s="100"/>
      <c r="L14" s="100"/>
      <c r="M14" s="100"/>
      <c r="N14" s="100"/>
      <c r="O14" s="100"/>
      <c r="P14" s="100"/>
    </row>
    <row r="15" spans="2:16" ht="54" customHeight="1" x14ac:dyDescent="0.3">
      <c r="B15" s="100" t="s">
        <v>66</v>
      </c>
      <c r="C15" s="100"/>
      <c r="D15" s="100"/>
      <c r="E15" s="100"/>
      <c r="F15" s="100"/>
      <c r="G15" s="100"/>
      <c r="H15" s="100"/>
      <c r="I15" s="100"/>
      <c r="J15" s="100"/>
      <c r="K15" s="100"/>
      <c r="L15" s="100"/>
      <c r="M15" s="100"/>
      <c r="N15" s="100"/>
      <c r="O15" s="100"/>
      <c r="P15" s="100"/>
    </row>
    <row r="16" spans="2:16" hidden="1" x14ac:dyDescent="0.25">
      <c r="B16" s="49"/>
    </row>
    <row r="17" spans="2:2" hidden="1" x14ac:dyDescent="0.25">
      <c r="B17" s="50"/>
    </row>
  </sheetData>
  <sheetProtection algorithmName="SHA-512" hashValue="ItAYJpoU+cemZClxTz4075d5htohvxZRCHETVa+jVjAQAXKEhdIhvOTYyBvVGTUtC8v96vMLnoouok21YzFX8A==" saltValue="WEFoZqFtM1e1ipW8aOP+5w==" spinCount="100000" sheet="1" objects="1" scenarios="1"/>
  <mergeCells count="3">
    <mergeCell ref="B15:P15"/>
    <mergeCell ref="B13:P13"/>
    <mergeCell ref="B14:P14"/>
  </mergeCells>
  <hyperlinks>
    <hyperlink ref="B4" location="הוראות!A1" display="חזרה" xr:uid="{CB3B4A37-8F5A-416D-B3B6-B3BB9E609553}"/>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31D-CBCE-4F7C-8FA7-620E4C845AAA}">
  <dimension ref="A1:AZ16"/>
  <sheetViews>
    <sheetView rightToLeft="1" workbookViewId="0">
      <selection activeCell="F10" sqref="F10"/>
    </sheetView>
  </sheetViews>
  <sheetFormatPr defaultColWidth="0" defaultRowHeight="12.5" zeroHeight="1" x14ac:dyDescent="0.25"/>
  <cols>
    <col min="1" max="1" width="2.25" style="1" customWidth="1"/>
    <col min="2" max="2" width="19.25" style="1" customWidth="1"/>
    <col min="3" max="3" width="38.33203125" style="1" customWidth="1"/>
    <col min="4" max="9" width="9.08203125" style="1" customWidth="1"/>
    <col min="10" max="10" width="30.25" style="1" customWidth="1"/>
    <col min="11" max="13" width="9.08203125" style="1" customWidth="1"/>
    <col min="14" max="16" width="9.83203125" style="1" customWidth="1"/>
    <col min="17" max="52" width="0" style="1" hidden="1" customWidth="1"/>
    <col min="53" max="16384" width="8.33203125" style="1" hidden="1"/>
  </cols>
  <sheetData>
    <row r="1" spans="2:16" ht="18" x14ac:dyDescent="0.4">
      <c r="B1" s="2" t="str">
        <f>[1]הוראות!B31</f>
        <v>נספח ב4 - מדדי בקשות למשיכת כספים או לקבלת קצבת זקנה (פנסיה)</v>
      </c>
      <c r="C1" s="32"/>
      <c r="D1" s="32"/>
      <c r="E1" s="32"/>
      <c r="F1" s="32"/>
      <c r="G1" s="32"/>
      <c r="H1" s="32"/>
      <c r="I1" s="32"/>
      <c r="J1" s="32"/>
      <c r="K1" s="32"/>
      <c r="L1" s="32"/>
      <c r="M1" s="32"/>
      <c r="N1" s="32"/>
      <c r="O1" s="32"/>
      <c r="P1" s="32"/>
    </row>
    <row r="2" spans="2:16" ht="20.5" x14ac:dyDescent="0.3">
      <c r="B2" s="3" t="str">
        <f>[1]הוראות!B13</f>
        <v>מור גמל ופנסיה בע"מ</v>
      </c>
      <c r="C2" s="32"/>
      <c r="D2" s="32"/>
      <c r="E2" s="32"/>
      <c r="F2" s="32"/>
      <c r="G2" s="32"/>
      <c r="H2" s="32"/>
      <c r="I2" s="32"/>
      <c r="J2" s="32"/>
      <c r="K2" s="32"/>
      <c r="L2" s="32"/>
      <c r="M2" s="32"/>
      <c r="N2" s="32"/>
      <c r="O2" s="32"/>
      <c r="P2" s="32"/>
    </row>
    <row r="3" spans="2:16" ht="15.5" x14ac:dyDescent="0.35">
      <c r="B3" s="5" t="str">
        <f>CONCATENATE([1]הוראות!Z13,[1]הוראות!F13)</f>
        <v>הנתונים ביחידות בודדות לשנת 2024</v>
      </c>
      <c r="C3" s="32"/>
      <c r="D3" s="32"/>
      <c r="E3" s="32"/>
      <c r="F3" s="32"/>
      <c r="G3" s="32"/>
      <c r="H3" s="32"/>
      <c r="I3" s="32"/>
      <c r="J3" s="32"/>
      <c r="K3" s="32"/>
      <c r="L3" s="32"/>
      <c r="M3" s="32"/>
      <c r="N3" s="32"/>
      <c r="O3" s="32"/>
      <c r="P3" s="32"/>
    </row>
    <row r="4" spans="2:16" ht="18" x14ac:dyDescent="0.4">
      <c r="B4" s="6" t="s">
        <v>0</v>
      </c>
      <c r="C4" s="32"/>
      <c r="D4" s="32"/>
      <c r="E4" s="33" t="s">
        <v>49</v>
      </c>
      <c r="F4" s="32"/>
      <c r="G4" s="32"/>
      <c r="H4" s="32"/>
      <c r="I4" s="32"/>
      <c r="J4" s="32"/>
      <c r="K4" s="32"/>
      <c r="L4" s="32"/>
      <c r="M4" s="32"/>
      <c r="N4" s="32"/>
      <c r="O4" s="32"/>
      <c r="P4" s="32"/>
    </row>
    <row r="5" spans="2:16" ht="14" x14ac:dyDescent="0.3">
      <c r="B5" s="34"/>
      <c r="C5" s="32"/>
      <c r="D5" s="32"/>
      <c r="E5" s="32"/>
      <c r="F5" s="32"/>
      <c r="G5" s="32"/>
      <c r="H5" s="32"/>
      <c r="I5" s="32"/>
      <c r="J5" s="32"/>
      <c r="K5" s="32"/>
      <c r="L5" s="32"/>
      <c r="M5" s="32"/>
      <c r="N5" s="32"/>
      <c r="O5" s="32"/>
      <c r="P5" s="32"/>
    </row>
    <row r="6" spans="2:16" ht="13" x14ac:dyDescent="0.3">
      <c r="B6" s="32"/>
      <c r="C6" s="32"/>
      <c r="D6" s="32"/>
      <c r="E6" s="32"/>
      <c r="F6" s="32"/>
      <c r="G6" s="32"/>
      <c r="H6" s="32"/>
      <c r="I6" s="32"/>
      <c r="J6" s="32"/>
      <c r="K6" s="32"/>
      <c r="L6" s="32"/>
      <c r="M6" s="32"/>
      <c r="N6" s="32"/>
      <c r="O6" s="32"/>
      <c r="P6" s="32"/>
    </row>
    <row r="7" spans="2:16" ht="26" x14ac:dyDescent="0.25">
      <c r="B7" s="87" t="s">
        <v>50</v>
      </c>
      <c r="C7" s="89" t="s">
        <v>51</v>
      </c>
      <c r="D7" s="93" t="s">
        <v>86</v>
      </c>
      <c r="E7" s="93" t="s">
        <v>87</v>
      </c>
      <c r="F7" s="93" t="s">
        <v>88</v>
      </c>
      <c r="G7" s="93" t="s">
        <v>89</v>
      </c>
      <c r="H7" s="93" t="s">
        <v>90</v>
      </c>
      <c r="I7" s="94" t="s">
        <v>91</v>
      </c>
      <c r="J7" s="89" t="s">
        <v>52</v>
      </c>
      <c r="K7" s="93" t="s">
        <v>92</v>
      </c>
      <c r="L7" s="93" t="s">
        <v>93</v>
      </c>
      <c r="M7" s="93" t="s">
        <v>94</v>
      </c>
      <c r="N7" s="93" t="s">
        <v>95</v>
      </c>
      <c r="O7" s="93" t="s">
        <v>96</v>
      </c>
      <c r="P7" s="93" t="s">
        <v>97</v>
      </c>
    </row>
    <row r="8" spans="2:16" ht="26" x14ac:dyDescent="0.25">
      <c r="B8" s="95" t="s">
        <v>86</v>
      </c>
      <c r="C8" s="35" t="s">
        <v>5</v>
      </c>
      <c r="D8" s="10" t="s">
        <v>53</v>
      </c>
      <c r="E8" s="36" t="s">
        <v>54</v>
      </c>
      <c r="F8" s="36" t="s">
        <v>55</v>
      </c>
      <c r="G8" s="36" t="s">
        <v>56</v>
      </c>
      <c r="H8" s="37" t="s">
        <v>57</v>
      </c>
      <c r="I8" s="38" t="s">
        <v>58</v>
      </c>
      <c r="J8" s="39" t="str">
        <f>C8</f>
        <v>סה"כ</v>
      </c>
      <c r="K8" s="10" t="s">
        <v>53</v>
      </c>
      <c r="L8" s="36" t="s">
        <v>54</v>
      </c>
      <c r="M8" s="36" t="s">
        <v>59</v>
      </c>
      <c r="N8" s="36" t="s">
        <v>57</v>
      </c>
      <c r="O8" s="37" t="s">
        <v>60</v>
      </c>
      <c r="P8" s="88" t="s">
        <v>61</v>
      </c>
    </row>
    <row r="9" spans="2:16" ht="13" x14ac:dyDescent="0.25">
      <c r="B9" s="96" t="s">
        <v>86</v>
      </c>
      <c r="C9" s="40" t="s">
        <v>11</v>
      </c>
      <c r="D9" s="41" t="s">
        <v>12</v>
      </c>
      <c r="E9" s="41" t="s">
        <v>13</v>
      </c>
      <c r="F9" s="41" t="s">
        <v>14</v>
      </c>
      <c r="G9" s="41" t="s">
        <v>15</v>
      </c>
      <c r="H9" s="42" t="s">
        <v>16</v>
      </c>
      <c r="I9" s="43" t="s">
        <v>17</v>
      </c>
      <c r="J9" s="44" t="s">
        <v>18</v>
      </c>
      <c r="K9" s="41" t="s">
        <v>19</v>
      </c>
      <c r="L9" s="41" t="s">
        <v>20</v>
      </c>
      <c r="M9" s="45" t="s">
        <v>21</v>
      </c>
      <c r="N9" s="42" t="s">
        <v>22</v>
      </c>
      <c r="O9" s="42" t="s">
        <v>23</v>
      </c>
      <c r="P9" s="42" t="s">
        <v>24</v>
      </c>
    </row>
    <row r="10" spans="2:16" ht="26" x14ac:dyDescent="0.25">
      <c r="B10" s="90" t="s">
        <v>62</v>
      </c>
      <c r="C10" s="91">
        <v>1</v>
      </c>
      <c r="D10" s="91">
        <v>0.59152941176470586</v>
      </c>
      <c r="E10" s="91">
        <v>0.38823529411764707</v>
      </c>
      <c r="F10" s="91">
        <v>2.023529411764706E-2</v>
      </c>
      <c r="G10" s="91">
        <v>0</v>
      </c>
      <c r="H10" s="91">
        <v>0</v>
      </c>
      <c r="I10" s="91">
        <v>0</v>
      </c>
      <c r="J10" s="91">
        <v>1</v>
      </c>
      <c r="K10" s="91">
        <v>1</v>
      </c>
      <c r="L10" s="91">
        <v>0</v>
      </c>
      <c r="M10" s="91">
        <v>0</v>
      </c>
      <c r="N10" s="91">
        <v>0</v>
      </c>
      <c r="O10" s="91">
        <v>0</v>
      </c>
      <c r="P10" s="92">
        <v>0</v>
      </c>
    </row>
    <row r="11" spans="2:16" ht="13" x14ac:dyDescent="0.3">
      <c r="B11" s="32"/>
      <c r="C11" s="32"/>
      <c r="D11" s="32"/>
      <c r="E11" s="32"/>
      <c r="F11" s="32"/>
      <c r="G11" s="32"/>
      <c r="H11" s="32"/>
      <c r="I11" s="46"/>
      <c r="J11" s="32"/>
      <c r="K11" s="32"/>
      <c r="L11" s="32"/>
      <c r="M11" s="32"/>
      <c r="N11" s="32"/>
      <c r="O11" s="32"/>
      <c r="P11" s="32"/>
    </row>
    <row r="12" spans="2:16" ht="13" x14ac:dyDescent="0.3">
      <c r="B12" s="47" t="s">
        <v>63</v>
      </c>
      <c r="C12" s="48"/>
      <c r="D12" s="48"/>
      <c r="E12" s="48"/>
      <c r="F12" s="48"/>
      <c r="G12" s="48"/>
      <c r="H12" s="48"/>
      <c r="I12" s="48"/>
      <c r="J12" s="48"/>
      <c r="K12" s="48"/>
      <c r="L12" s="48"/>
      <c r="M12" s="48"/>
      <c r="N12" s="48"/>
      <c r="O12" s="48"/>
    </row>
    <row r="13" spans="2:16" ht="34.5" customHeight="1" x14ac:dyDescent="0.3">
      <c r="B13" s="100" t="s">
        <v>64</v>
      </c>
      <c r="C13" s="100"/>
      <c r="D13" s="100"/>
      <c r="E13" s="100"/>
      <c r="F13" s="100"/>
      <c r="G13" s="100"/>
      <c r="H13" s="100"/>
      <c r="I13" s="100"/>
      <c r="J13" s="100"/>
      <c r="K13" s="100"/>
      <c r="L13" s="100"/>
      <c r="M13" s="100"/>
      <c r="N13" s="100"/>
      <c r="O13" s="100"/>
      <c r="P13" s="100"/>
    </row>
    <row r="14" spans="2:16" ht="30.65" customHeight="1" x14ac:dyDescent="0.3">
      <c r="B14" s="100" t="s">
        <v>65</v>
      </c>
      <c r="C14" s="100"/>
      <c r="D14" s="100"/>
      <c r="E14" s="100"/>
      <c r="F14" s="100"/>
      <c r="G14" s="100"/>
      <c r="H14" s="100"/>
      <c r="I14" s="100"/>
      <c r="J14" s="100"/>
      <c r="K14" s="100"/>
      <c r="L14" s="100"/>
      <c r="M14" s="100"/>
      <c r="N14" s="100"/>
      <c r="O14" s="100"/>
      <c r="P14" s="100"/>
    </row>
    <row r="15" spans="2:16" ht="45" customHeight="1" x14ac:dyDescent="0.3">
      <c r="B15" s="100" t="s">
        <v>66</v>
      </c>
      <c r="C15" s="100"/>
      <c r="D15" s="100"/>
      <c r="E15" s="100"/>
      <c r="F15" s="100"/>
      <c r="G15" s="100"/>
      <c r="H15" s="100"/>
      <c r="I15" s="100"/>
      <c r="J15" s="100"/>
      <c r="K15" s="100"/>
      <c r="L15" s="100"/>
      <c r="M15" s="100"/>
      <c r="N15" s="100"/>
      <c r="O15" s="100"/>
      <c r="P15" s="100"/>
    </row>
    <row r="16" spans="2:16" hidden="1" x14ac:dyDescent="0.25">
      <c r="B16" s="49"/>
    </row>
  </sheetData>
  <sheetProtection algorithmName="SHA-512" hashValue="f382br2Cik+k8c9kLt7E2TGCQ5Rx+5hHO/LA9kTtvFTI8/aEIsSk0YG1OvPvwNhEEO3bGQom4BCcFwLLycjKBA==" saltValue="WItUK7p3WCG/EJBnAnf08w==" spinCount="100000" sheet="1" objects="1" scenarios="1"/>
  <mergeCells count="3">
    <mergeCell ref="B15:P15"/>
    <mergeCell ref="B13:P13"/>
    <mergeCell ref="B14:P14"/>
  </mergeCells>
  <hyperlinks>
    <hyperlink ref="B4" location="הוראות!A1" display="חזרה" xr:uid="{D8D463F7-262D-4754-A6EB-08BA7FECC2FA}"/>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E4FC-DE66-4485-99F5-338158AD233E}">
  <dimension ref="A1:AZ16"/>
  <sheetViews>
    <sheetView rightToLeft="1" workbookViewId="0">
      <selection activeCell="F10" sqref="F10"/>
    </sheetView>
  </sheetViews>
  <sheetFormatPr defaultColWidth="0" defaultRowHeight="13" zeroHeight="1" x14ac:dyDescent="0.3"/>
  <cols>
    <col min="1" max="1" width="1.33203125" style="32" customWidth="1"/>
    <col min="2" max="2" width="19.25" style="32" customWidth="1"/>
    <col min="3" max="3" width="37.5" style="32" customWidth="1"/>
    <col min="4" max="9" width="9.08203125" style="32" customWidth="1"/>
    <col min="10" max="10" width="38.5" style="32" customWidth="1"/>
    <col min="11" max="13" width="9.08203125" style="32" customWidth="1"/>
    <col min="14" max="16" width="9.83203125" style="32" customWidth="1"/>
    <col min="17" max="17" width="40.75" style="32" customWidth="1"/>
    <col min="18" max="23" width="9.83203125" style="32" customWidth="1"/>
    <col min="24" max="52" width="0" style="32" hidden="1" customWidth="1"/>
    <col min="53" max="16384" width="8.33203125" style="32" hidden="1"/>
  </cols>
  <sheetData>
    <row r="1" spans="2:23" ht="18" x14ac:dyDescent="0.4">
      <c r="B1" s="2" t="str">
        <f>[1]הוראות!B33</f>
        <v>נספח ב5 - מדדי בקשות להעברת כספים בין קופות גמל או בין מסלולי השקעה (גמל)</v>
      </c>
    </row>
    <row r="2" spans="2:23" ht="20.5" x14ac:dyDescent="0.3">
      <c r="B2" s="3" t="str">
        <f>[1]הוראות!B13</f>
        <v>מור גמל ופנסיה בע"מ</v>
      </c>
    </row>
    <row r="3" spans="2:23" ht="15.5" x14ac:dyDescent="0.35">
      <c r="B3" s="5" t="str">
        <f>CONCATENATE([1]הוראות!Z13,[1]הוראות!F13)</f>
        <v>הנתונים ביחידות בודדות לשנת 2024</v>
      </c>
    </row>
    <row r="4" spans="2:23" ht="18" x14ac:dyDescent="0.4">
      <c r="B4" s="6" t="s">
        <v>0</v>
      </c>
      <c r="I4" s="33" t="s">
        <v>67</v>
      </c>
    </row>
    <row r="5" spans="2:23" ht="14" x14ac:dyDescent="0.3">
      <c r="B5" s="34"/>
    </row>
    <row r="6" spans="2:23" x14ac:dyDescent="0.3"/>
    <row r="7" spans="2:23" ht="26" x14ac:dyDescent="0.3">
      <c r="B7" s="87" t="s">
        <v>50</v>
      </c>
      <c r="C7" s="89" t="s">
        <v>68</v>
      </c>
      <c r="D7" s="93" t="s">
        <v>86</v>
      </c>
      <c r="E7" s="93" t="s">
        <v>87</v>
      </c>
      <c r="F7" s="93" t="s">
        <v>88</v>
      </c>
      <c r="G7" s="93" t="s">
        <v>89</v>
      </c>
      <c r="H7" s="93" t="s">
        <v>90</v>
      </c>
      <c r="I7" s="94" t="s">
        <v>91</v>
      </c>
      <c r="J7" s="89" t="s">
        <v>69</v>
      </c>
      <c r="K7" s="93" t="s">
        <v>92</v>
      </c>
      <c r="L7" s="93" t="s">
        <v>93</v>
      </c>
      <c r="M7" s="93" t="s">
        <v>94</v>
      </c>
      <c r="N7" s="93" t="s">
        <v>95</v>
      </c>
      <c r="O7" s="93" t="s">
        <v>96</v>
      </c>
      <c r="P7" s="94" t="s">
        <v>97</v>
      </c>
      <c r="Q7" s="89" t="s">
        <v>70</v>
      </c>
      <c r="R7" s="93" t="s">
        <v>98</v>
      </c>
      <c r="S7" s="93" t="s">
        <v>99</v>
      </c>
      <c r="T7" s="93" t="s">
        <v>100</v>
      </c>
      <c r="U7" s="93" t="s">
        <v>101</v>
      </c>
      <c r="V7" s="93" t="s">
        <v>102</v>
      </c>
      <c r="W7" s="93" t="s">
        <v>103</v>
      </c>
    </row>
    <row r="8" spans="2:23" ht="26" x14ac:dyDescent="0.3">
      <c r="B8" s="95" t="s">
        <v>86</v>
      </c>
      <c r="C8" s="39" t="s">
        <v>5</v>
      </c>
      <c r="D8" s="36" t="s">
        <v>53</v>
      </c>
      <c r="E8" s="36" t="s">
        <v>71</v>
      </c>
      <c r="F8" s="36" t="s">
        <v>72</v>
      </c>
      <c r="G8" s="36" t="s">
        <v>73</v>
      </c>
      <c r="H8" s="37" t="s">
        <v>74</v>
      </c>
      <c r="I8" s="51" t="s">
        <v>75</v>
      </c>
      <c r="J8" s="52" t="s">
        <v>5</v>
      </c>
      <c r="K8" s="36" t="s">
        <v>76</v>
      </c>
      <c r="L8" s="36" t="s">
        <v>77</v>
      </c>
      <c r="M8" s="36" t="s">
        <v>54</v>
      </c>
      <c r="N8" s="36" t="s">
        <v>55</v>
      </c>
      <c r="O8" s="37" t="s">
        <v>56</v>
      </c>
      <c r="P8" s="51" t="s">
        <v>78</v>
      </c>
      <c r="Q8" s="52" t="s">
        <v>5</v>
      </c>
      <c r="R8" s="36" t="s">
        <v>76</v>
      </c>
      <c r="S8" s="36" t="s">
        <v>77</v>
      </c>
      <c r="T8" s="36" t="s">
        <v>54</v>
      </c>
      <c r="U8" s="36" t="s">
        <v>55</v>
      </c>
      <c r="V8" s="37" t="s">
        <v>56</v>
      </c>
      <c r="W8" s="37" t="s">
        <v>78</v>
      </c>
    </row>
    <row r="9" spans="2:23" x14ac:dyDescent="0.3">
      <c r="B9" s="96" t="s">
        <v>86</v>
      </c>
      <c r="C9" s="44" t="s">
        <v>11</v>
      </c>
      <c r="D9" s="41" t="s">
        <v>12</v>
      </c>
      <c r="E9" s="42" t="s">
        <v>13</v>
      </c>
      <c r="F9" s="41" t="s">
        <v>14</v>
      </c>
      <c r="G9" s="41" t="s">
        <v>15</v>
      </c>
      <c r="H9" s="53" t="s">
        <v>16</v>
      </c>
      <c r="I9" s="43" t="s">
        <v>17</v>
      </c>
      <c r="J9" s="45" t="s">
        <v>18</v>
      </c>
      <c r="K9" s="41" t="s">
        <v>19</v>
      </c>
      <c r="L9" s="41" t="s">
        <v>20</v>
      </c>
      <c r="M9" s="45" t="s">
        <v>21</v>
      </c>
      <c r="N9" s="41" t="s">
        <v>22</v>
      </c>
      <c r="O9" s="53" t="s">
        <v>23</v>
      </c>
      <c r="P9" s="43" t="s">
        <v>24</v>
      </c>
      <c r="Q9" s="45" t="s">
        <v>25</v>
      </c>
      <c r="R9" s="41" t="s">
        <v>26</v>
      </c>
      <c r="S9" s="42" t="s">
        <v>27</v>
      </c>
      <c r="T9" s="41" t="s">
        <v>28</v>
      </c>
      <c r="U9" s="41" t="s">
        <v>79</v>
      </c>
      <c r="V9" s="53" t="s">
        <v>80</v>
      </c>
      <c r="W9" s="42" t="s">
        <v>81</v>
      </c>
    </row>
    <row r="10" spans="2:23" ht="26" x14ac:dyDescent="0.3">
      <c r="B10" s="90" t="s">
        <v>62</v>
      </c>
      <c r="C10" s="91">
        <v>1</v>
      </c>
      <c r="D10" s="91">
        <v>1.8565508447561364E-2</v>
      </c>
      <c r="E10" s="91">
        <v>0.93751992349378388</v>
      </c>
      <c r="F10" s="91">
        <v>4.3124003825310807E-2</v>
      </c>
      <c r="G10" s="91">
        <v>4.5903729678036339E-4</v>
      </c>
      <c r="H10" s="91">
        <v>2.0401657634682818E-4</v>
      </c>
      <c r="I10" s="91">
        <v>1.2751036021676761E-4</v>
      </c>
      <c r="J10" s="91">
        <v>1</v>
      </c>
      <c r="K10" s="91">
        <v>0.85862698301277551</v>
      </c>
      <c r="L10" s="91">
        <v>1.2890380712927392E-3</v>
      </c>
      <c r="M10" s="91">
        <v>5.0795757660842596E-3</v>
      </c>
      <c r="N10" s="91">
        <v>8.6403839036156872E-3</v>
      </c>
      <c r="O10" s="91">
        <v>1.0363355583066379E-2</v>
      </c>
      <c r="P10" s="91">
        <v>0.11600066366316542</v>
      </c>
      <c r="Q10" s="91">
        <v>1</v>
      </c>
      <c r="R10" s="91">
        <v>0.52320104568093206</v>
      </c>
      <c r="S10" s="91">
        <v>0.35784148017938838</v>
      </c>
      <c r="T10" s="91">
        <v>0.11126135262434363</v>
      </c>
      <c r="U10" s="91">
        <v>4.9128974827034461E-3</v>
      </c>
      <c r="V10" s="91">
        <v>1.0253983278119578E-3</v>
      </c>
      <c r="W10" s="92">
        <v>1.757825704820499E-3</v>
      </c>
    </row>
    <row r="11" spans="2:23" x14ac:dyDescent="0.3"/>
    <row r="12" spans="2:23" x14ac:dyDescent="0.3">
      <c r="B12" s="101" t="s">
        <v>63</v>
      </c>
      <c r="C12" s="101"/>
      <c r="D12" s="101"/>
      <c r="E12" s="101"/>
      <c r="F12" s="101"/>
      <c r="G12" s="101"/>
      <c r="H12" s="101"/>
      <c r="I12" s="101"/>
      <c r="J12" s="101"/>
      <c r="K12" s="101"/>
      <c r="L12" s="101"/>
      <c r="M12" s="101"/>
      <c r="N12" s="101"/>
      <c r="O12" s="101"/>
      <c r="P12" s="101"/>
    </row>
    <row r="13" spans="2:23" ht="27.65" customHeight="1" x14ac:dyDescent="0.3">
      <c r="B13" s="100" t="s">
        <v>64</v>
      </c>
      <c r="C13" s="100"/>
      <c r="D13" s="100"/>
      <c r="E13" s="100"/>
      <c r="F13" s="100"/>
      <c r="G13" s="100"/>
      <c r="H13" s="100"/>
      <c r="I13" s="100"/>
      <c r="J13" s="100"/>
      <c r="K13" s="100"/>
      <c r="L13" s="100"/>
      <c r="M13" s="100"/>
      <c r="N13" s="100"/>
      <c r="O13" s="100"/>
      <c r="P13" s="100"/>
    </row>
    <row r="14" spans="2:23" ht="30.65" customHeight="1" x14ac:dyDescent="0.3">
      <c r="B14" s="100" t="s">
        <v>82</v>
      </c>
      <c r="C14" s="100"/>
      <c r="D14" s="100"/>
      <c r="E14" s="100"/>
      <c r="F14" s="100"/>
      <c r="G14" s="100"/>
      <c r="H14" s="100"/>
      <c r="I14" s="100"/>
      <c r="J14" s="100"/>
      <c r="K14" s="100"/>
      <c r="L14" s="100"/>
      <c r="M14" s="100"/>
      <c r="N14" s="100"/>
      <c r="O14" s="100"/>
      <c r="P14" s="100"/>
    </row>
    <row r="15" spans="2:23" ht="29.15" customHeight="1" x14ac:dyDescent="0.3">
      <c r="B15" s="100" t="s">
        <v>83</v>
      </c>
      <c r="C15" s="100"/>
      <c r="D15" s="100"/>
      <c r="E15" s="100"/>
      <c r="F15" s="100"/>
      <c r="G15" s="100"/>
      <c r="H15" s="100"/>
      <c r="I15" s="100"/>
      <c r="J15" s="100"/>
      <c r="K15" s="100"/>
      <c r="L15" s="100"/>
      <c r="M15" s="100"/>
      <c r="N15" s="100"/>
      <c r="O15" s="100"/>
      <c r="P15" s="100"/>
    </row>
    <row r="16" spans="2:23" ht="29.5" customHeight="1" x14ac:dyDescent="0.3">
      <c r="B16" s="100" t="s">
        <v>84</v>
      </c>
      <c r="C16" s="100"/>
      <c r="D16" s="100"/>
      <c r="E16" s="100"/>
      <c r="F16" s="100"/>
      <c r="G16" s="100"/>
      <c r="H16" s="100"/>
      <c r="I16" s="100"/>
      <c r="J16" s="100"/>
      <c r="K16" s="100"/>
      <c r="L16" s="100"/>
      <c r="M16" s="100"/>
      <c r="N16" s="100"/>
      <c r="O16" s="100"/>
      <c r="P16" s="100"/>
    </row>
  </sheetData>
  <sheetProtection sheet="1" objects="1" scenarios="1"/>
  <mergeCells count="5">
    <mergeCell ref="B16:P16"/>
    <mergeCell ref="B12:P12"/>
    <mergeCell ref="B13:P13"/>
    <mergeCell ref="B14:P14"/>
    <mergeCell ref="B15:P15"/>
  </mergeCells>
  <hyperlinks>
    <hyperlink ref="B4" location="הוראות!A1" display="חזרה" xr:uid="{89AA1891-C940-43CC-A7B1-840097B3882A}"/>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0BE3-AB80-4D7A-98E8-348EC587EC9E}">
  <dimension ref="A1:AZ16"/>
  <sheetViews>
    <sheetView rightToLeft="1" workbookViewId="0">
      <selection activeCell="F10" sqref="F10"/>
    </sheetView>
  </sheetViews>
  <sheetFormatPr defaultColWidth="0" defaultRowHeight="13" zeroHeight="1" x14ac:dyDescent="0.3"/>
  <cols>
    <col min="1" max="1" width="1.33203125" style="32" customWidth="1"/>
    <col min="2" max="2" width="19.25" style="32" customWidth="1"/>
    <col min="3" max="3" width="37.5" style="32" customWidth="1"/>
    <col min="4" max="9" width="9.08203125" style="32" customWidth="1"/>
    <col min="10" max="10" width="38.5" style="32" customWidth="1"/>
    <col min="11" max="13" width="9.08203125" style="32" customWidth="1"/>
    <col min="14" max="16" width="9.83203125" style="32" customWidth="1"/>
    <col min="17" max="17" width="40.75" style="32" customWidth="1"/>
    <col min="18" max="23" width="9.83203125" style="32" customWidth="1"/>
    <col min="24" max="52" width="0" style="32" hidden="1" customWidth="1"/>
    <col min="53" max="16384" width="8.33203125" style="32" hidden="1"/>
  </cols>
  <sheetData>
    <row r="1" spans="2:23" ht="18" x14ac:dyDescent="0.4">
      <c r="B1" s="2" t="str">
        <f>[1]הוראות!B34</f>
        <v>נספח ב5 - מדדי בקשות להעברת כספים בין קופות גמל או בין מסלולי השקעה (פנסיה)</v>
      </c>
    </row>
    <row r="2" spans="2:23" ht="20.5" x14ac:dyDescent="0.3">
      <c r="B2" s="3" t="str">
        <f>[1]הוראות!B13</f>
        <v>מור גמל ופנסיה בע"מ</v>
      </c>
    </row>
    <row r="3" spans="2:23" ht="15.5" x14ac:dyDescent="0.35">
      <c r="B3" s="5" t="str">
        <f>CONCATENATE([1]הוראות!Z13,[1]הוראות!F13)</f>
        <v>הנתונים ביחידות בודדות לשנת 2024</v>
      </c>
    </row>
    <row r="4" spans="2:23" ht="18" x14ac:dyDescent="0.4">
      <c r="B4" s="6" t="s">
        <v>0</v>
      </c>
      <c r="I4" s="33" t="s">
        <v>67</v>
      </c>
    </row>
    <row r="5" spans="2:23" ht="14" x14ac:dyDescent="0.3">
      <c r="B5" s="34"/>
    </row>
    <row r="6" spans="2:23" x14ac:dyDescent="0.3"/>
    <row r="7" spans="2:23" ht="26" x14ac:dyDescent="0.3">
      <c r="B7" s="87" t="s">
        <v>50</v>
      </c>
      <c r="C7" s="89" t="s">
        <v>68</v>
      </c>
      <c r="D7" s="93" t="s">
        <v>86</v>
      </c>
      <c r="E7" s="93" t="s">
        <v>87</v>
      </c>
      <c r="F7" s="93" t="s">
        <v>88</v>
      </c>
      <c r="G7" s="93" t="s">
        <v>89</v>
      </c>
      <c r="H7" s="93" t="s">
        <v>90</v>
      </c>
      <c r="I7" s="94" t="s">
        <v>91</v>
      </c>
      <c r="J7" s="89" t="s">
        <v>69</v>
      </c>
      <c r="K7" s="93" t="s">
        <v>92</v>
      </c>
      <c r="L7" s="93" t="s">
        <v>93</v>
      </c>
      <c r="M7" s="93" t="s">
        <v>94</v>
      </c>
      <c r="N7" s="93" t="s">
        <v>95</v>
      </c>
      <c r="O7" s="93" t="s">
        <v>96</v>
      </c>
      <c r="P7" s="94" t="s">
        <v>97</v>
      </c>
      <c r="Q7" s="89" t="s">
        <v>70</v>
      </c>
      <c r="R7" s="93" t="s">
        <v>98</v>
      </c>
      <c r="S7" s="93" t="s">
        <v>99</v>
      </c>
      <c r="T7" s="93" t="s">
        <v>100</v>
      </c>
      <c r="U7" s="93" t="s">
        <v>101</v>
      </c>
      <c r="V7" s="93" t="s">
        <v>102</v>
      </c>
      <c r="W7" s="93" t="s">
        <v>103</v>
      </c>
    </row>
    <row r="8" spans="2:23" ht="26" x14ac:dyDescent="0.3">
      <c r="B8" s="95" t="s">
        <v>86</v>
      </c>
      <c r="C8" s="39" t="s">
        <v>5</v>
      </c>
      <c r="D8" s="36" t="s">
        <v>53</v>
      </c>
      <c r="E8" s="36" t="s">
        <v>71</v>
      </c>
      <c r="F8" s="36" t="s">
        <v>72</v>
      </c>
      <c r="G8" s="36" t="s">
        <v>73</v>
      </c>
      <c r="H8" s="37" t="s">
        <v>74</v>
      </c>
      <c r="I8" s="51" t="s">
        <v>75</v>
      </c>
      <c r="J8" s="52" t="s">
        <v>5</v>
      </c>
      <c r="K8" s="36" t="s">
        <v>76</v>
      </c>
      <c r="L8" s="36" t="s">
        <v>77</v>
      </c>
      <c r="M8" s="36" t="s">
        <v>54</v>
      </c>
      <c r="N8" s="36" t="s">
        <v>55</v>
      </c>
      <c r="O8" s="37" t="s">
        <v>56</v>
      </c>
      <c r="P8" s="51" t="s">
        <v>78</v>
      </c>
      <c r="Q8" s="52" t="s">
        <v>5</v>
      </c>
      <c r="R8" s="36" t="s">
        <v>76</v>
      </c>
      <c r="S8" s="36" t="s">
        <v>77</v>
      </c>
      <c r="T8" s="36" t="s">
        <v>54</v>
      </c>
      <c r="U8" s="36" t="s">
        <v>55</v>
      </c>
      <c r="V8" s="37" t="s">
        <v>56</v>
      </c>
      <c r="W8" s="37" t="s">
        <v>78</v>
      </c>
    </row>
    <row r="9" spans="2:23" x14ac:dyDescent="0.3">
      <c r="B9" s="96" t="s">
        <v>86</v>
      </c>
      <c r="C9" s="44" t="s">
        <v>11</v>
      </c>
      <c r="D9" s="41" t="s">
        <v>12</v>
      </c>
      <c r="E9" s="42" t="s">
        <v>13</v>
      </c>
      <c r="F9" s="41" t="s">
        <v>14</v>
      </c>
      <c r="G9" s="41" t="s">
        <v>15</v>
      </c>
      <c r="H9" s="53" t="s">
        <v>16</v>
      </c>
      <c r="I9" s="43" t="s">
        <v>17</v>
      </c>
      <c r="J9" s="45" t="s">
        <v>18</v>
      </c>
      <c r="K9" s="41" t="s">
        <v>19</v>
      </c>
      <c r="L9" s="41" t="s">
        <v>20</v>
      </c>
      <c r="M9" s="45" t="s">
        <v>21</v>
      </c>
      <c r="N9" s="41" t="s">
        <v>22</v>
      </c>
      <c r="O9" s="53" t="s">
        <v>23</v>
      </c>
      <c r="P9" s="43" t="s">
        <v>24</v>
      </c>
      <c r="Q9" s="44" t="s">
        <v>25</v>
      </c>
      <c r="R9" s="41" t="s">
        <v>26</v>
      </c>
      <c r="S9" s="42" t="s">
        <v>27</v>
      </c>
      <c r="T9" s="41" t="s">
        <v>28</v>
      </c>
      <c r="U9" s="41" t="s">
        <v>79</v>
      </c>
      <c r="V9" s="53" t="s">
        <v>80</v>
      </c>
      <c r="W9" s="42" t="s">
        <v>81</v>
      </c>
    </row>
    <row r="10" spans="2:23" ht="26" x14ac:dyDescent="0.3">
      <c r="B10" s="90" t="s">
        <v>62</v>
      </c>
      <c r="C10" s="91">
        <v>1</v>
      </c>
      <c r="D10" s="91">
        <v>0</v>
      </c>
      <c r="E10" s="91">
        <v>0.5362262081929976</v>
      </c>
      <c r="F10" s="91">
        <v>0.46377379180700246</v>
      </c>
      <c r="G10" s="91">
        <v>0</v>
      </c>
      <c r="H10" s="91">
        <v>0</v>
      </c>
      <c r="I10" s="91">
        <v>0</v>
      </c>
      <c r="J10" s="91">
        <v>1</v>
      </c>
      <c r="K10" s="91">
        <v>0.42510477220494797</v>
      </c>
      <c r="L10" s="91">
        <v>6.2795727997836961E-2</v>
      </c>
      <c r="M10" s="91">
        <v>5.5596863593348658E-2</v>
      </c>
      <c r="N10" s="91">
        <v>3.6028119507908608E-2</v>
      </c>
      <c r="O10" s="91">
        <v>3.3831282952548329E-2</v>
      </c>
      <c r="P10" s="91">
        <v>0.38664323374340948</v>
      </c>
      <c r="Q10" s="91">
        <v>1</v>
      </c>
      <c r="R10" s="91">
        <v>0.93064320037052051</v>
      </c>
      <c r="S10" s="91">
        <v>4.1336189428587973E-2</v>
      </c>
      <c r="T10" s="91">
        <v>2.749956579632953E-2</v>
      </c>
      <c r="U10" s="91">
        <v>1.1578764545822961E-4</v>
      </c>
      <c r="V10" s="91">
        <v>2.8946911364557401E-4</v>
      </c>
      <c r="W10" s="92">
        <v>1.1578764545822961E-4</v>
      </c>
    </row>
    <row r="11" spans="2:23" x14ac:dyDescent="0.3"/>
    <row r="12" spans="2:23" ht="15" customHeight="1" x14ac:dyDescent="0.3">
      <c r="B12" s="101" t="s">
        <v>63</v>
      </c>
      <c r="C12" s="101"/>
      <c r="D12" s="101"/>
      <c r="E12" s="101"/>
      <c r="F12" s="101"/>
      <c r="G12" s="101"/>
      <c r="H12" s="101"/>
      <c r="I12" s="101"/>
      <c r="J12" s="101"/>
      <c r="K12" s="101"/>
      <c r="L12" s="101"/>
      <c r="M12" s="101"/>
      <c r="N12" s="101"/>
      <c r="O12" s="101"/>
      <c r="P12" s="101"/>
    </row>
    <row r="13" spans="2:23" ht="35.15" customHeight="1" x14ac:dyDescent="0.3">
      <c r="B13" s="100" t="s">
        <v>64</v>
      </c>
      <c r="C13" s="100"/>
      <c r="D13" s="100"/>
      <c r="E13" s="100"/>
      <c r="F13" s="100"/>
      <c r="G13" s="100"/>
      <c r="H13" s="100"/>
      <c r="I13" s="100"/>
      <c r="J13" s="100"/>
      <c r="K13" s="100"/>
      <c r="L13" s="100"/>
      <c r="M13" s="100"/>
      <c r="N13" s="100"/>
      <c r="O13" s="100"/>
      <c r="P13" s="100"/>
    </row>
    <row r="14" spans="2:23" ht="28" customHeight="1" x14ac:dyDescent="0.3">
      <c r="B14" s="100" t="s">
        <v>82</v>
      </c>
      <c r="C14" s="100"/>
      <c r="D14" s="100"/>
      <c r="E14" s="100"/>
      <c r="F14" s="100"/>
      <c r="G14" s="100"/>
      <c r="H14" s="100"/>
      <c r="I14" s="100"/>
      <c r="J14" s="100"/>
      <c r="K14" s="100"/>
      <c r="L14" s="100"/>
      <c r="M14" s="100"/>
      <c r="N14" s="100"/>
      <c r="O14" s="100"/>
      <c r="P14" s="100"/>
    </row>
    <row r="15" spans="2:23" ht="25" customHeight="1" x14ac:dyDescent="0.3">
      <c r="B15" s="100" t="s">
        <v>83</v>
      </c>
      <c r="C15" s="100"/>
      <c r="D15" s="100"/>
      <c r="E15" s="100"/>
      <c r="F15" s="100"/>
      <c r="G15" s="100"/>
      <c r="H15" s="100"/>
      <c r="I15" s="100"/>
      <c r="J15" s="100"/>
      <c r="K15" s="100"/>
      <c r="L15" s="100"/>
      <c r="M15" s="100"/>
      <c r="N15" s="100"/>
      <c r="O15" s="100"/>
      <c r="P15" s="100"/>
    </row>
    <row r="16" spans="2:23" ht="33" customHeight="1" x14ac:dyDescent="0.3">
      <c r="B16" s="100" t="s">
        <v>84</v>
      </c>
      <c r="C16" s="100"/>
      <c r="D16" s="100"/>
      <c r="E16" s="100"/>
      <c r="F16" s="100"/>
      <c r="G16" s="100"/>
      <c r="H16" s="100"/>
      <c r="I16" s="100"/>
      <c r="J16" s="100"/>
      <c r="K16" s="100"/>
      <c r="L16" s="100"/>
      <c r="M16" s="100"/>
      <c r="N16" s="100"/>
      <c r="O16" s="100"/>
      <c r="P16" s="100"/>
    </row>
  </sheetData>
  <sheetProtection algorithmName="SHA-512" hashValue="QspyQzQPjL5JCY/g4Ot8ORvG9zIlI6eLdtkM9rxSI5UC0d4J1M41g8b4luFpWCWtJGJGJMMzuzGGwCS2WwvAiQ==" saltValue="qvF5d3RpStY9BIN3HFvjDQ==" spinCount="100000" sheet="1" objects="1" scenarios="1"/>
  <mergeCells count="5">
    <mergeCell ref="B16:P16"/>
    <mergeCell ref="B12:P12"/>
    <mergeCell ref="B13:P13"/>
    <mergeCell ref="B14:P14"/>
    <mergeCell ref="B15:P15"/>
  </mergeCells>
  <hyperlinks>
    <hyperlink ref="B4" location="הוראות!A1" display="חזרה" xr:uid="{30B2FF68-99DA-4704-99D7-C578EDB051B6}"/>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פנסיוני ב3</vt:lpstr>
      <vt:lpstr>נספח ב4 - G</vt:lpstr>
      <vt:lpstr> נספח ב4 - P</vt:lpstr>
      <vt:lpstr>נספח ב5 - G</vt:lpstr>
      <vt:lpstr>נספח ב5 -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עותק של 6_10_0_2024_14</dc:title>
  <dc:creator>Lior Ovadia</dc:creator>
  <cp:lastModifiedBy>Lior Ovadia</cp:lastModifiedBy>
  <dcterms:created xsi:type="dcterms:W3CDTF">2025-03-10T13:54:58Z</dcterms:created>
  <dcterms:modified xsi:type="dcterms:W3CDTF">2025-03-18T17:41:04Z</dcterms:modified>
  <dc:language>עברית</dc:language>
</cp:coreProperties>
</file>