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64011"/>
  <mc:AlternateContent xmlns:mc="http://schemas.openxmlformats.org/markup-compatibility/2006">
    <mc:Choice Requires="x15">
      <x15ac:absPath xmlns:x15ac="http://schemas.microsoft.com/office/spreadsheetml/2010/11/ac" url="C:\Users\lioro\Desktop\"/>
    </mc:Choice>
  </mc:AlternateContent>
  <workbookProtection workbookAlgorithmName="SHA-512" workbookHashValue="ZViDLNra2ovWhvnFl58mcTxuUWXezuX75Xq1mLFYgOBnoKw0svXVTUkMW2ddeGFBUfqw/M3MBTjH+xTd5osigQ==" workbookSaltValue="LPZCQYQvvgm1a3skIdNesw==" workbookSpinCount="100000" lockStructure="1"/>
  <bookViews>
    <workbookView xWindow="0" yWindow="0" windowWidth="28800" windowHeight="12360"/>
  </bookViews>
  <sheets>
    <sheet name="נספח ב4 - G" sheetId="3" r:id="rId1"/>
    <sheet name="נספח ב5 - G" sheetId="4"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2" i="4"/>
  <c r="B1" i="4"/>
  <c r="P10" i="3"/>
  <c r="O10" i="3"/>
  <c r="N10" i="3"/>
  <c r="M10" i="3"/>
  <c r="L10" i="3"/>
  <c r="K10" i="3"/>
  <c r="J10" i="3"/>
  <c r="J8" i="3"/>
  <c r="B3" i="3"/>
  <c r="B2" i="3"/>
  <c r="B1" i="3"/>
</calcChain>
</file>

<file path=xl/sharedStrings.xml><?xml version="1.0" encoding="utf-8"?>
<sst xmlns="http://schemas.openxmlformats.org/spreadsheetml/2006/main" count="91" uniqueCount="56">
  <si>
    <t>חזרה</t>
  </si>
  <si>
    <t>בקשות למשיכת כספים או לקבלת קצבת זקנה</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</si>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</sst>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4" applyFont="1" applyFill="1" applyBorder="1" applyAlignment="1" applyProtection="1">
      <alignment horizontal="right" vertical="center"/>
    </xf>
    <xf numFmtId="0" fontId="8" fillId="0" borderId="0" xfId="2" applyFont="1" applyProtection="1"/>
    <xf numFmtId="0" fontId="3" fillId="0" borderId="0" xfId="2" applyFont="1" applyFill="1" applyProtection="1"/>
    <xf numFmtId="0" fontId="10" fillId="4" borderId="7" xfId="2" applyFont="1" applyFill="1" applyBorder="1" applyAlignment="1" applyProtection="1">
      <alignment vertical="top" wrapText="1"/>
    </xf>
    <xf numFmtId="0" fontId="10" fillId="4" borderId="8" xfId="2" applyFont="1" applyFill="1" applyBorder="1" applyAlignment="1" applyProtection="1">
      <alignment horizontal="center" vertical="top" wrapText="1"/>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7" xfId="2" applyFont="1" applyFill="1" applyBorder="1" applyAlignment="1" applyProtection="1">
      <alignment horizontal="right" vertical="top" wrapText="1"/>
    </xf>
    <xf numFmtId="0" fontId="10" fillId="4" borderId="11" xfId="2" applyFont="1" applyFill="1" applyBorder="1" applyAlignment="1" applyProtection="1">
      <alignment horizontal="center" vertical="top" wrapText="1" readingOrder="2"/>
    </xf>
    <xf numFmtId="164" fontId="10" fillId="4" borderId="13"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49" fontId="10" fillId="4" borderId="3"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10"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0" fontId="3" fillId="5" borderId="12" xfId="2" applyFont="1" applyFill="1" applyBorder="1" applyAlignment="1" applyProtection="1">
      <alignment horizontal="right" vertical="center" wrapText="1"/>
    </xf>
    <xf numFmtId="0" fontId="3" fillId="0" borderId="0" xfId="2" applyFont="1"/>
    <xf numFmtId="0" fontId="3" fillId="0" borderId="0" xfId="2" applyFont="1" applyFill="1" applyBorder="1" applyProtection="1"/>
    <xf numFmtId="0" fontId="10" fillId="4" borderId="16" xfId="2" applyFont="1" applyFill="1" applyBorder="1" applyAlignment="1" applyProtection="1">
      <alignment horizontal="center" vertical="top" wrapText="1" readingOrder="2"/>
    </xf>
    <xf numFmtId="0" fontId="10" fillId="4" borderId="15" xfId="2" applyFont="1" applyFill="1" applyBorder="1" applyAlignment="1" applyProtection="1">
      <alignment horizontal="right" vertical="top" wrapText="1"/>
    </xf>
    <xf numFmtId="0" fontId="1" fillId="0" borderId="0" xfId="2"/>
    <xf numFmtId="0" fontId="1" fillId="0" borderId="0" xfId="2" applyProtection="1"/>
    <xf numFmtId="49" fontId="10" fillId="4" borderId="17" xfId="2" applyNumberFormat="1" applyFont="1" applyFill="1" applyBorder="1" applyAlignment="1" applyProtection="1">
      <alignment horizontal="center" vertical="top" wrapText="1"/>
    </xf>
    <xf numFmtId="9" fontId="11" fillId="5" borderId="13" xfId="4" applyNumberFormat="1" applyFont="1" applyFill="1" applyBorder="1" applyAlignment="1" applyProtection="1">
      <alignment horizontal="center" vertical="center" wrapText="1" readingOrder="2"/>
    </xf>
    <xf numFmtId="9" fontId="11" fillId="5" borderId="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Alignment="1" applyProtection="1"/>
    <xf numFmtId="0" fontId="1" fillId="0" borderId="0" xfId="2" applyAlignment="1"/>
    <xf numFmtId="0" fontId="3" fillId="0" borderId="0" xfId="2" applyFont="1" applyAlignment="1" applyProtection="1"/>
    <xf numFmtId="0" fontId="3" fillId="0" borderId="0" xfId="2" applyFont="1" applyAlignment="1" applyProtection="1">
      <alignment horizontal="right" wrapText="1" readingOrder="2"/>
    </xf>
    <xf numFmtId="0" fontId="9" fillId="4" borderId="1" xfId="2" applyFont="1" applyFill="1" applyBorder="1" applyAlignment="1" applyProtection="1">
      <alignment horizontal="center" vertical="center" wrapText="1"/>
    </xf>
    <xf numFmtId="0" fontId="9" fillId="4" borderId="6" xfId="2" applyFont="1" applyFill="1" applyBorder="1" applyAlignment="1" applyProtection="1">
      <alignment horizontal="center" vertical="center" wrapText="1"/>
    </xf>
    <xf numFmtId="0" fontId="9" fillId="4" borderId="12"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10" fillId="0" borderId="0" xfId="2" applyFont="1" applyAlignment="1">
      <alignment horizontal="right" readingOrder="2"/>
    </xf>
  </cellXfs>
  <cellStyles count="6">
    <cellStyle name="Normal" xfId="0" builtinId="0"/>
    <cellStyle name="Normal 2" xfId="2"/>
    <cellStyle name="Normal_Aform4v2" xfId="1"/>
    <cellStyle name="Normal_Aform4v2 2" xfId="4"/>
    <cellStyle name="Percent 2" xfId="5"/>
    <cellStyle name="היפר-קישור" xfId="3" builtinId="8"/>
  </cellStyles>
  <dxfs count="0"/>
  <tableStyles count="0" defaultTableStyle="TableStyleMedium2" defaultPivotStyle="PivotStyleLight16"/>
  <colors>
    <mruColors>
      <color rgb="FFFF66CC"/>
      <color rgb="FFBC8FDD"/>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oro/AppData/Local/Microsoft/Windows/INetCache/Content.Outlook/GL57AVYG/netunim_514956465_2020%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מור קופות גמל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K14">
            <v>0</v>
          </cell>
          <cell r="L14"/>
          <cell r="M14"/>
          <cell r="N14"/>
          <cell r="O14"/>
          <cell r="P14"/>
          <cell r="Q14"/>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AD17"/>
  <sheetViews>
    <sheetView rightToLeft="1" tabSelected="1" workbookViewId="0">
      <selection activeCell="E10" sqref="E10"/>
    </sheetView>
  </sheetViews>
  <sheetFormatPr defaultColWidth="8" defaultRowHeight="12.75" x14ac:dyDescent="0.2"/>
  <cols>
    <col min="1" max="1" width="2.125" style="27" customWidth="1"/>
    <col min="2" max="2" width="18.375" style="27" customWidth="1"/>
    <col min="3" max="8" width="5.5" style="27" customWidth="1"/>
    <col min="9" max="9" width="6.5" style="27" customWidth="1"/>
    <col min="10" max="10" width="6.125" style="27" customWidth="1"/>
    <col min="11" max="15" width="5.125" style="27" customWidth="1"/>
    <col min="16" max="16" width="6.875" style="27" customWidth="1"/>
    <col min="17" max="30" width="8" style="26"/>
    <col min="31" max="16384" width="8" style="27"/>
  </cols>
  <sheetData>
    <row r="1" spans="2:30"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30" ht="20.25" x14ac:dyDescent="0.2">
      <c r="B2" s="3" t="str">
        <f>[1]הוראות!B13</f>
        <v>מור קופות גמל בע"מ</v>
      </c>
      <c r="C2" s="2"/>
      <c r="D2" s="2"/>
      <c r="E2" s="2"/>
      <c r="F2" s="2"/>
      <c r="G2" s="2"/>
      <c r="H2" s="2"/>
      <c r="I2" s="2"/>
      <c r="J2" s="2"/>
      <c r="K2" s="2"/>
      <c r="L2" s="2"/>
      <c r="M2" s="2"/>
      <c r="N2" s="2"/>
      <c r="O2" s="2"/>
      <c r="P2" s="2"/>
    </row>
    <row r="3" spans="2:30" ht="15.75" x14ac:dyDescent="0.25">
      <c r="B3" s="4" t="str">
        <f>CONCATENATE([1]הוראות!Z13,[1]הוראות!F13)</f>
        <v>הנתונים ביחידות בודדות לשנת 2020</v>
      </c>
      <c r="C3" s="2"/>
      <c r="D3" s="2"/>
      <c r="E3" s="2"/>
      <c r="F3" s="2"/>
      <c r="G3" s="2"/>
      <c r="H3" s="2"/>
      <c r="I3" s="2"/>
      <c r="J3" s="2"/>
      <c r="K3" s="2"/>
      <c r="L3" s="2"/>
      <c r="M3" s="2"/>
      <c r="N3" s="2"/>
      <c r="O3" s="2"/>
      <c r="P3" s="2"/>
    </row>
    <row r="4" spans="2:30" ht="18.75" x14ac:dyDescent="0.3">
      <c r="B4" s="5" t="s">
        <v>0</v>
      </c>
      <c r="C4" s="2"/>
      <c r="D4" s="2"/>
      <c r="E4" s="7" t="s">
        <v>1</v>
      </c>
      <c r="F4" s="2"/>
      <c r="G4" s="2"/>
      <c r="H4" s="2"/>
      <c r="I4" s="2"/>
      <c r="J4" s="2"/>
      <c r="K4" s="2"/>
      <c r="L4" s="2"/>
      <c r="M4" s="2"/>
      <c r="N4" s="2"/>
      <c r="O4" s="2"/>
      <c r="P4" s="2"/>
    </row>
    <row r="5" spans="2:30" ht="15" x14ac:dyDescent="0.2">
      <c r="B5" s="6"/>
      <c r="C5" s="2"/>
      <c r="D5" s="2"/>
      <c r="E5" s="2"/>
      <c r="F5" s="2"/>
      <c r="G5" s="2"/>
      <c r="H5" s="2"/>
      <c r="I5" s="2"/>
      <c r="J5" s="2"/>
      <c r="K5" s="2"/>
      <c r="L5" s="2"/>
      <c r="M5" s="2"/>
      <c r="N5" s="2"/>
      <c r="O5" s="2"/>
      <c r="P5" s="2"/>
    </row>
    <row r="6" spans="2:30" x14ac:dyDescent="0.2">
      <c r="B6" s="23"/>
      <c r="C6" s="2"/>
      <c r="D6" s="2"/>
      <c r="E6" s="2"/>
      <c r="F6" s="2"/>
      <c r="G6" s="2"/>
      <c r="H6" s="2"/>
      <c r="I6" s="2"/>
      <c r="J6" s="2"/>
      <c r="K6" s="2"/>
      <c r="L6" s="2"/>
      <c r="M6" s="2"/>
      <c r="N6" s="2"/>
      <c r="O6" s="2"/>
      <c r="P6" s="2"/>
    </row>
    <row r="7" spans="2:30" x14ac:dyDescent="0.2">
      <c r="B7" s="38" t="s">
        <v>47</v>
      </c>
      <c r="C7" s="41" t="s">
        <v>2</v>
      </c>
      <c r="D7" s="42"/>
      <c r="E7" s="42"/>
      <c r="F7" s="42"/>
      <c r="G7" s="42"/>
      <c r="H7" s="42"/>
      <c r="I7" s="43"/>
      <c r="J7" s="41" t="s">
        <v>3</v>
      </c>
      <c r="K7" s="42"/>
      <c r="L7" s="42"/>
      <c r="M7" s="42"/>
      <c r="N7" s="42"/>
      <c r="O7" s="42"/>
      <c r="P7" s="43"/>
    </row>
    <row r="8" spans="2:30" ht="25.5" x14ac:dyDescent="0.2">
      <c r="B8" s="39"/>
      <c r="C8" s="9" t="s">
        <v>48</v>
      </c>
      <c r="D8" s="10" t="s">
        <v>4</v>
      </c>
      <c r="E8" s="11" t="s">
        <v>5</v>
      </c>
      <c r="F8" s="11" t="s">
        <v>6</v>
      </c>
      <c r="G8" s="11" t="s">
        <v>7</v>
      </c>
      <c r="H8" s="12" t="s">
        <v>8</v>
      </c>
      <c r="I8" s="14" t="s">
        <v>9</v>
      </c>
      <c r="J8" s="13" t="str">
        <f>C8</f>
        <v>סה"כ</v>
      </c>
      <c r="K8" s="10" t="s">
        <v>4</v>
      </c>
      <c r="L8" s="11" t="s">
        <v>5</v>
      </c>
      <c r="M8" s="11" t="s">
        <v>10</v>
      </c>
      <c r="N8" s="11" t="s">
        <v>8</v>
      </c>
      <c r="O8" s="12" t="s">
        <v>11</v>
      </c>
      <c r="P8" s="14" t="s">
        <v>12</v>
      </c>
    </row>
    <row r="9" spans="2:30" x14ac:dyDescent="0.2">
      <c r="B9" s="40"/>
      <c r="C9" s="15" t="s">
        <v>13</v>
      </c>
      <c r="D9" s="16" t="s">
        <v>14</v>
      </c>
      <c r="E9" s="16" t="s">
        <v>15</v>
      </c>
      <c r="F9" s="16" t="s">
        <v>16</v>
      </c>
      <c r="G9" s="16" t="s">
        <v>17</v>
      </c>
      <c r="H9" s="19" t="s">
        <v>18</v>
      </c>
      <c r="I9" s="20" t="s">
        <v>19</v>
      </c>
      <c r="J9" s="18" t="s">
        <v>20</v>
      </c>
      <c r="K9" s="16" t="s">
        <v>21</v>
      </c>
      <c r="L9" s="16" t="s">
        <v>22</v>
      </c>
      <c r="M9" s="28" t="s">
        <v>23</v>
      </c>
      <c r="N9" s="19" t="s">
        <v>24</v>
      </c>
      <c r="O9" s="19" t="s">
        <v>25</v>
      </c>
      <c r="P9" s="20" t="s">
        <v>26</v>
      </c>
    </row>
    <row r="10" spans="2:30" ht="25.5" x14ac:dyDescent="0.2">
      <c r="B10" s="21" t="s">
        <v>27</v>
      </c>
      <c r="C10" s="29">
        <v>1</v>
      </c>
      <c r="D10" s="29">
        <v>0.56999999999999995</v>
      </c>
      <c r="E10" s="29">
        <v>0.27</v>
      </c>
      <c r="F10" s="29">
        <v>7.0000000000000007E-2</v>
      </c>
      <c r="G10" s="29">
        <v>0.03</v>
      </c>
      <c r="H10" s="29">
        <v>0.04</v>
      </c>
      <c r="I10" s="29">
        <v>0.03</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30" x14ac:dyDescent="0.2">
      <c r="B11" s="2"/>
      <c r="C11" s="2"/>
      <c r="D11" s="2"/>
      <c r="E11" s="2"/>
      <c r="F11" s="2"/>
      <c r="G11" s="2"/>
      <c r="H11" s="2"/>
      <c r="I11" s="31"/>
      <c r="J11" s="2"/>
      <c r="K11" s="2"/>
      <c r="L11" s="2"/>
      <c r="M11" s="2"/>
      <c r="N11" s="2"/>
      <c r="O11" s="2"/>
      <c r="P11" s="2"/>
    </row>
    <row r="12" spans="2:30" x14ac:dyDescent="0.2">
      <c r="B12" s="32" t="s">
        <v>49</v>
      </c>
      <c r="C12" s="33"/>
      <c r="D12" s="33"/>
      <c r="E12" s="33"/>
      <c r="F12" s="33"/>
      <c r="G12" s="33"/>
      <c r="H12" s="33"/>
      <c r="I12" s="33"/>
      <c r="J12" s="33"/>
      <c r="K12" s="33"/>
      <c r="L12" s="33"/>
      <c r="M12" s="33"/>
      <c r="N12" s="33"/>
      <c r="O12" s="33"/>
    </row>
    <row r="13" spans="2:30" ht="24.75" customHeight="1" x14ac:dyDescent="0.2">
      <c r="B13" s="44" t="s">
        <v>50</v>
      </c>
      <c r="C13" s="44"/>
      <c r="D13" s="44"/>
      <c r="E13" s="44"/>
      <c r="F13" s="44"/>
      <c r="G13" s="44"/>
      <c r="H13" s="44"/>
      <c r="I13" s="44"/>
      <c r="J13" s="44"/>
      <c r="K13" s="44"/>
      <c r="L13" s="44"/>
      <c r="M13" s="44"/>
      <c r="N13" s="44"/>
      <c r="O13" s="44"/>
      <c r="P13" s="44"/>
    </row>
    <row r="14" spans="2:30" x14ac:dyDescent="0.2">
      <c r="B14" s="44" t="s">
        <v>51</v>
      </c>
      <c r="C14" s="44"/>
      <c r="D14" s="44"/>
      <c r="E14" s="44"/>
      <c r="F14" s="44"/>
      <c r="G14" s="44"/>
      <c r="H14" s="44"/>
      <c r="I14" s="44"/>
      <c r="J14" s="44"/>
      <c r="K14" s="44"/>
      <c r="L14" s="44"/>
      <c r="M14" s="44"/>
      <c r="N14" s="44"/>
      <c r="O14" s="44"/>
      <c r="P14" s="44"/>
    </row>
    <row r="15" spans="2:30" s="34" customFormat="1" ht="41.25" customHeight="1" x14ac:dyDescent="0.2">
      <c r="B15" s="37" t="s">
        <v>52</v>
      </c>
      <c r="C15" s="37"/>
      <c r="D15" s="37"/>
      <c r="E15" s="37"/>
      <c r="F15" s="37"/>
      <c r="G15" s="37"/>
      <c r="H15" s="37"/>
      <c r="I15" s="37"/>
      <c r="J15" s="37"/>
      <c r="K15" s="37"/>
      <c r="L15" s="37"/>
      <c r="M15" s="37"/>
      <c r="N15" s="37"/>
      <c r="O15" s="37"/>
      <c r="P15" s="37"/>
      <c r="Q15" s="35"/>
      <c r="R15" s="35"/>
      <c r="S15" s="35"/>
      <c r="T15" s="35"/>
      <c r="U15" s="35"/>
      <c r="V15" s="35"/>
      <c r="W15" s="35"/>
      <c r="X15" s="35"/>
      <c r="Y15" s="35"/>
      <c r="Z15" s="35"/>
      <c r="AA15" s="35"/>
      <c r="AB15" s="35"/>
      <c r="AC15" s="35"/>
      <c r="AD15" s="35"/>
    </row>
    <row r="16" spans="2:30" x14ac:dyDescent="0.2">
      <c r="B16" s="37"/>
      <c r="C16" s="37"/>
      <c r="D16" s="37"/>
      <c r="E16" s="37"/>
      <c r="F16" s="37"/>
      <c r="G16" s="37"/>
      <c r="H16" s="37"/>
      <c r="I16" s="37"/>
      <c r="J16" s="37"/>
      <c r="K16" s="37"/>
      <c r="L16" s="37"/>
      <c r="M16" s="37"/>
      <c r="N16" s="37"/>
      <c r="O16" s="37"/>
      <c r="P16" s="37"/>
    </row>
    <row r="17" spans="3:16" x14ac:dyDescent="0.2">
      <c r="C17" s="34"/>
      <c r="D17" s="34"/>
      <c r="E17" s="34"/>
      <c r="F17" s="34"/>
      <c r="G17" s="34"/>
      <c r="H17" s="34"/>
      <c r="I17" s="34"/>
      <c r="J17" s="34"/>
      <c r="K17" s="34"/>
      <c r="L17" s="34"/>
      <c r="M17" s="34"/>
      <c r="N17" s="34"/>
      <c r="O17" s="34"/>
      <c r="P17" s="34"/>
    </row>
  </sheetData>
  <sheetProtection algorithmName="SHA-512" hashValue="F/hw4YRBM4nuUAyDtwCPOLYdvPULNzI7iZOWJmCZLeRTZAlhRzauoSikjeiZiW3VZ7gKzyfmh5y3Ft1QehYyYQ==" saltValue="p6fRPy09nVfoPvdM5ckh/A==" spinCount="100000" sheet="1" formatCells="0" formatColumns="0" formatRows="0" insertColumns="0" insertRows="0" insertHyperlinks="0" deleteColumns="0" deleteRows="0" sort="0" autoFilter="0" pivotTables="0"/>
  <mergeCells count="7">
    <mergeCell ref="B16:P1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W17"/>
  <sheetViews>
    <sheetView rightToLeft="1" topLeftCell="D4" workbookViewId="0">
      <selection activeCell="J10" sqref="J10"/>
    </sheetView>
  </sheetViews>
  <sheetFormatPr defaultColWidth="8" defaultRowHeight="12.75" x14ac:dyDescent="0.2"/>
  <cols>
    <col min="1" max="1" width="1.375" style="22" customWidth="1"/>
    <col min="2" max="2" width="18.375" style="2" customWidth="1"/>
    <col min="3" max="16" width="5.25" style="2" customWidth="1"/>
    <col min="17" max="23" width="5.25" style="22" customWidth="1"/>
    <col min="24" max="16384" width="8" style="22"/>
  </cols>
  <sheetData>
    <row r="1" spans="2:23" ht="18.75" x14ac:dyDescent="0.3">
      <c r="B1" s="1" t="str">
        <f>[1]הוראות!B33</f>
        <v>נספח ב5 - מדדי בקשות להעברת כספים בין קופות גמל או בין מסלולי השקעה (גמל)</v>
      </c>
    </row>
    <row r="2" spans="2:23" ht="20.25" x14ac:dyDescent="0.2">
      <c r="B2" s="3" t="str">
        <f>[1]הוראות!B13</f>
        <v>מור קופות גמל בע"מ</v>
      </c>
    </row>
    <row r="3" spans="2:23" ht="15.75" x14ac:dyDescent="0.25">
      <c r="B3" s="4" t="str">
        <f>CONCATENATE([1]הוראות!Z13,[1]הוראות!F13)</f>
        <v>הנתונים ביחידות בודדות לשנת 2020</v>
      </c>
    </row>
    <row r="4" spans="2:23" ht="18.75" x14ac:dyDescent="0.3">
      <c r="B4" s="5" t="s">
        <v>0</v>
      </c>
      <c r="I4" s="7" t="s">
        <v>28</v>
      </c>
    </row>
    <row r="5" spans="2:23" ht="15" x14ac:dyDescent="0.2">
      <c r="B5" s="6"/>
    </row>
    <row r="6" spans="2:23" x14ac:dyDescent="0.2">
      <c r="B6" s="8"/>
    </row>
    <row r="7" spans="2:23" x14ac:dyDescent="0.2">
      <c r="B7" s="38" t="s">
        <v>47</v>
      </c>
      <c r="C7" s="41" t="s">
        <v>29</v>
      </c>
      <c r="D7" s="42"/>
      <c r="E7" s="42"/>
      <c r="F7" s="42"/>
      <c r="G7" s="42"/>
      <c r="H7" s="42"/>
      <c r="I7" s="43"/>
      <c r="J7" s="41" t="s">
        <v>30</v>
      </c>
      <c r="K7" s="42"/>
      <c r="L7" s="42"/>
      <c r="M7" s="42"/>
      <c r="N7" s="42"/>
      <c r="O7" s="42"/>
      <c r="P7" s="43"/>
      <c r="Q7" s="41" t="s">
        <v>31</v>
      </c>
      <c r="R7" s="42"/>
      <c r="S7" s="42"/>
      <c r="T7" s="42"/>
      <c r="U7" s="42"/>
      <c r="V7" s="42"/>
      <c r="W7" s="43"/>
    </row>
    <row r="8" spans="2:23" ht="38.25" x14ac:dyDescent="0.2">
      <c r="B8" s="39"/>
      <c r="C8" s="13" t="s">
        <v>48</v>
      </c>
      <c r="D8" s="11" t="s">
        <v>4</v>
      </c>
      <c r="E8" s="11" t="s">
        <v>32</v>
      </c>
      <c r="F8" s="11" t="s">
        <v>33</v>
      </c>
      <c r="G8" s="11" t="s">
        <v>34</v>
      </c>
      <c r="H8" s="12" t="s">
        <v>35</v>
      </c>
      <c r="I8" s="24" t="s">
        <v>36</v>
      </c>
      <c r="J8" s="25" t="s">
        <v>48</v>
      </c>
      <c r="K8" s="11" t="s">
        <v>37</v>
      </c>
      <c r="L8" s="11" t="s">
        <v>38</v>
      </c>
      <c r="M8" s="11" t="s">
        <v>5</v>
      </c>
      <c r="N8" s="11" t="s">
        <v>6</v>
      </c>
      <c r="O8" s="12" t="s">
        <v>7</v>
      </c>
      <c r="P8" s="24" t="s">
        <v>39</v>
      </c>
      <c r="Q8" s="25" t="s">
        <v>48</v>
      </c>
      <c r="R8" s="11" t="s">
        <v>37</v>
      </c>
      <c r="S8" s="11" t="s">
        <v>38</v>
      </c>
      <c r="T8" s="11" t="s">
        <v>5</v>
      </c>
      <c r="U8" s="11" t="s">
        <v>6</v>
      </c>
      <c r="V8" s="12" t="s">
        <v>7</v>
      </c>
      <c r="W8" s="24" t="s">
        <v>39</v>
      </c>
    </row>
    <row r="9" spans="2:23" x14ac:dyDescent="0.2">
      <c r="B9" s="40"/>
      <c r="C9" s="18" t="s">
        <v>13</v>
      </c>
      <c r="D9" s="16" t="s">
        <v>14</v>
      </c>
      <c r="E9" s="19" t="s">
        <v>15</v>
      </c>
      <c r="F9" s="16" t="s">
        <v>16</v>
      </c>
      <c r="G9" s="16" t="s">
        <v>17</v>
      </c>
      <c r="H9" s="17" t="s">
        <v>18</v>
      </c>
      <c r="I9" s="20" t="s">
        <v>19</v>
      </c>
      <c r="J9" s="28" t="s">
        <v>20</v>
      </c>
      <c r="K9" s="16" t="s">
        <v>21</v>
      </c>
      <c r="L9" s="16" t="s">
        <v>22</v>
      </c>
      <c r="M9" s="28" t="s">
        <v>23</v>
      </c>
      <c r="N9" s="16" t="s">
        <v>24</v>
      </c>
      <c r="O9" s="17" t="s">
        <v>25</v>
      </c>
      <c r="P9" s="20" t="s">
        <v>26</v>
      </c>
      <c r="Q9" s="28" t="s">
        <v>40</v>
      </c>
      <c r="R9" s="16" t="s">
        <v>41</v>
      </c>
      <c r="S9" s="19" t="s">
        <v>42</v>
      </c>
      <c r="T9" s="16" t="s">
        <v>43</v>
      </c>
      <c r="U9" s="16" t="s">
        <v>44</v>
      </c>
      <c r="V9" s="17" t="s">
        <v>45</v>
      </c>
      <c r="W9" s="20" t="s">
        <v>46</v>
      </c>
    </row>
    <row r="10" spans="2:23" ht="25.5" x14ac:dyDescent="0.2">
      <c r="B10" s="21" t="s">
        <v>27</v>
      </c>
      <c r="C10" s="29">
        <v>1</v>
      </c>
      <c r="D10" s="29">
        <v>0.33</v>
      </c>
      <c r="E10" s="29">
        <v>0.57999999999999996</v>
      </c>
      <c r="F10" s="29">
        <v>0.05</v>
      </c>
      <c r="G10" s="29">
        <v>0.02</v>
      </c>
      <c r="H10" s="29">
        <v>0</v>
      </c>
      <c r="I10" s="29">
        <v>0.02</v>
      </c>
      <c r="J10" s="29">
        <v>1</v>
      </c>
      <c r="K10" s="29">
        <v>0.85</v>
      </c>
      <c r="L10" s="29">
        <v>0.01</v>
      </c>
      <c r="M10" s="29">
        <v>0.02</v>
      </c>
      <c r="N10" s="29">
        <v>0.01</v>
      </c>
      <c r="O10" s="29">
        <v>0.01</v>
      </c>
      <c r="P10" s="29">
        <v>0.1</v>
      </c>
      <c r="Q10" s="29">
        <v>1</v>
      </c>
      <c r="R10" s="29">
        <v>0.52</v>
      </c>
      <c r="S10" s="29">
        <v>0.31</v>
      </c>
      <c r="T10" s="29">
        <v>0.14000000000000001</v>
      </c>
      <c r="U10" s="29">
        <v>0.02</v>
      </c>
      <c r="V10" s="29">
        <v>0</v>
      </c>
      <c r="W10" s="30">
        <v>0</v>
      </c>
    </row>
    <row r="12" spans="2:23" x14ac:dyDescent="0.2">
      <c r="B12" s="45" t="s">
        <v>49</v>
      </c>
      <c r="C12" s="45"/>
      <c r="D12" s="45"/>
      <c r="E12" s="45"/>
      <c r="F12" s="45"/>
      <c r="G12" s="45"/>
      <c r="H12" s="45"/>
      <c r="I12" s="45"/>
      <c r="J12" s="45"/>
      <c r="K12" s="45"/>
      <c r="L12" s="45"/>
      <c r="M12" s="45"/>
      <c r="N12" s="45"/>
      <c r="O12" s="45"/>
      <c r="P12" s="45"/>
    </row>
    <row r="13" spans="2:23" ht="25.5" customHeight="1" x14ac:dyDescent="0.2">
      <c r="B13" s="44" t="s">
        <v>50</v>
      </c>
      <c r="C13" s="44"/>
      <c r="D13" s="44"/>
      <c r="E13" s="44"/>
      <c r="F13" s="44"/>
      <c r="G13" s="44"/>
      <c r="H13" s="44"/>
      <c r="I13" s="44"/>
      <c r="J13" s="44"/>
      <c r="K13" s="44"/>
      <c r="L13" s="44"/>
      <c r="M13" s="44"/>
      <c r="N13" s="44"/>
      <c r="O13" s="44"/>
      <c r="P13" s="44"/>
    </row>
    <row r="14" spans="2:23" ht="27.75" customHeight="1" x14ac:dyDescent="0.2">
      <c r="B14" s="37" t="s">
        <v>53</v>
      </c>
      <c r="C14" s="37"/>
      <c r="D14" s="37"/>
      <c r="E14" s="37"/>
      <c r="F14" s="37"/>
      <c r="G14" s="37"/>
      <c r="H14" s="37"/>
      <c r="I14" s="37"/>
      <c r="J14" s="37"/>
      <c r="K14" s="37"/>
      <c r="L14" s="37"/>
      <c r="M14" s="37"/>
      <c r="N14" s="37"/>
      <c r="O14" s="37"/>
      <c r="P14" s="37"/>
    </row>
    <row r="15" spans="2:23" ht="31.5" customHeight="1" x14ac:dyDescent="0.2">
      <c r="B15" s="37" t="s">
        <v>54</v>
      </c>
      <c r="C15" s="37"/>
      <c r="D15" s="37"/>
      <c r="E15" s="37"/>
      <c r="F15" s="37"/>
      <c r="G15" s="37"/>
      <c r="H15" s="37"/>
      <c r="I15" s="37"/>
      <c r="J15" s="37"/>
      <c r="K15" s="37"/>
      <c r="L15" s="37"/>
      <c r="M15" s="37"/>
      <c r="N15" s="37"/>
      <c r="O15" s="37"/>
      <c r="P15" s="37"/>
    </row>
    <row r="16" spans="2:23" ht="30" customHeight="1" x14ac:dyDescent="0.2">
      <c r="B16" s="37" t="s">
        <v>55</v>
      </c>
      <c r="C16" s="37"/>
      <c r="D16" s="37"/>
      <c r="E16" s="37"/>
      <c r="F16" s="37"/>
      <c r="G16" s="37"/>
      <c r="H16" s="37"/>
      <c r="I16" s="37"/>
      <c r="J16" s="37"/>
      <c r="K16" s="37"/>
      <c r="L16" s="37"/>
      <c r="M16" s="37"/>
      <c r="N16" s="37"/>
      <c r="O16" s="37"/>
      <c r="P16" s="37"/>
    </row>
    <row r="17" spans="3:4" x14ac:dyDescent="0.2">
      <c r="C17" s="36"/>
      <c r="D17" s="36"/>
    </row>
  </sheetData>
  <sheetProtection algorithmName="SHA-512" hashValue="PGk9hSdCmZqGrcoUhYu2yBWXvfn/86wyo0PG/VBzeeFxbgVJCzwwh1uGHqKbqRGOtEsHWNGGdN9kZEPO0I/saw==" saltValue="dtBjIwPPCRXFTA7zWO8i2w==" spinCount="100000" sheet="1" formatCells="0" formatColumns="0" formatRows="0" insertColumns="0" insertRows="0" insertHyperlinks="0" deleteColumns="0" deleteRows="0" sort="0" autoFilter="0" pivotTable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Lior Ovadia</dc:creator>
  <cp:lastModifiedBy>Lior Ovadia</cp:lastModifiedBy>
  <dcterms:created xsi:type="dcterms:W3CDTF">2021-05-04T06:35:38Z</dcterms:created>
  <dcterms:modified xsi:type="dcterms:W3CDTF">2021-05-06T09:07:17Z</dcterms:modified>
</cp:coreProperties>
</file>