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צדדים קשורים גמל 2023\"/>
    </mc:Choice>
  </mc:AlternateContent>
  <xr:revisionPtr revIDLastSave="0" documentId="13_ncr:1_{D9966540-E378-4DA5-8AA4-3E53E2F5E3BC}" xr6:coauthVersionLast="36" xr6:coauthVersionMax="36" xr10:uidLastSave="{00000000-0000-0000-0000-000000000000}"/>
  <bookViews>
    <workbookView xWindow="480" yWindow="15" windowWidth="15120" windowHeight="9285" xr2:uid="{00000000-000D-0000-FFFF-FFFF00000000}"/>
  </bookViews>
  <sheets>
    <sheet name="נספח 1" sheetId="1" r:id="rId1"/>
    <sheet name="נספח 2" sheetId="2" r:id="rId2"/>
    <sheet name="נספח 3 א" sheetId="3" r:id="rId3"/>
    <sheet name="נספח 3 ב" sheetId="4" r:id="rId4"/>
    <sheet name="נספח 3 ג" sheetId="5" r:id="rId5"/>
    <sheet name="נספח 4" sheetId="6" r:id="rId6"/>
  </sheets>
  <definedNames>
    <definedName name="_xlnm._FilterDatabase" localSheetId="4" hidden="1">'נספח 3 ג'!$A$11:$G$60</definedName>
  </definedNames>
  <calcPr calcId="191029"/>
  <webPublishing codePage="1252"/>
</workbook>
</file>

<file path=xl/calcChain.xml><?xml version="1.0" encoding="utf-8"?>
<calcChain xmlns="http://schemas.openxmlformats.org/spreadsheetml/2006/main">
  <c r="J29" i="2" l="1"/>
  <c r="I29" i="2"/>
  <c r="G23" i="4" l="1"/>
  <c r="G59" i="5" l="1"/>
  <c r="I49" i="2" l="1"/>
  <c r="G60" i="5"/>
  <c r="J49" i="2" l="1"/>
  <c r="J48" i="2"/>
  <c r="I48" i="2"/>
  <c r="G42" i="4"/>
  <c r="G43" i="4"/>
</calcChain>
</file>

<file path=xl/sharedStrings.xml><?xml version="1.0" encoding="utf-8"?>
<sst xmlns="http://schemas.openxmlformats.org/spreadsheetml/2006/main" count="1204" uniqueCount="169">
  <si>
    <t>סה"כ היקף עסקאות לפי שם צד קשור</t>
  </si>
  <si>
    <t>יתרות השקעות לסוף התקופה</t>
  </si>
  <si>
    <t>שיעור מסך נכסי ההשקעה</t>
  </si>
  <si>
    <t>באלפי ש"ח</t>
  </si>
  <si>
    <t>אחוזים</t>
  </si>
  <si>
    <t>נספח 2</t>
  </si>
  <si>
    <t>עסקאות</t>
  </si>
  <si>
    <t>עסקאות שבוצעו בבורסה, בורסת חוץ או שוק מוסדר לרכישת או מכירת ני"ע של צד קשור</t>
  </si>
  <si>
    <t>עסקאות שבוצעו לצורך השקעה בנכסים לא סחירים של צד קשור</t>
  </si>
  <si>
    <t>עסקאות מחוץ לבורסה, עסקאות מתואמות ועסקאות בנכסים אחרים שבוצעו מול צד קשור</t>
  </si>
  <si>
    <t>רכישות</t>
  </si>
  <si>
    <t>מכירות (-)</t>
  </si>
  <si>
    <t>נספח 3א</t>
  </si>
  <si>
    <t>נספח 3ב</t>
  </si>
  <si>
    <t>נספח 3ג</t>
  </si>
  <si>
    <t>רכישת ני"ע בהנפקות באמצעות צד קשור (חתם או מי ששווק את ההנפקה)</t>
  </si>
  <si>
    <t>נספח 4</t>
  </si>
  <si>
    <t>מספר נייר ערך</t>
  </si>
  <si>
    <t>דירוג</t>
  </si>
  <si>
    <t>שם המדרג</t>
  </si>
  <si>
    <t xml:space="preserve">שיעור ריבית </t>
  </si>
  <si>
    <t>מח"מ</t>
  </si>
  <si>
    <t>תשואה לפדיון</t>
  </si>
  <si>
    <t>שווי עסקאות המכירה (-)</t>
  </si>
  <si>
    <t>שווי עסקאות הרכישה</t>
  </si>
  <si>
    <t>תאריך</t>
  </si>
  <si>
    <t>שער בורסה בסוף יום המסחר</t>
  </si>
  <si>
    <t>שער העיסקה (2)</t>
  </si>
  <si>
    <t>שווי העיסקה (רכישה\ מכירה* ) (1)*(2)</t>
  </si>
  <si>
    <t>תאריך ההנפקה</t>
  </si>
  <si>
    <t>שיעור מהערך הנקוב המונפק</t>
  </si>
  <si>
    <t>שווי עסקת הרכישה</t>
  </si>
  <si>
    <t>שם החתם הקשור</t>
  </si>
  <si>
    <t xml:space="preserve">MORE MAGNA AM LTD </t>
  </si>
  <si>
    <t>אלפי ש"ח</t>
  </si>
  <si>
    <t>שנים</t>
  </si>
  <si>
    <t>שם צד הקשור</t>
  </si>
  <si>
    <t>א. עסקאות מחוץ לבורסה ועסקאות מתואמות בבורסה</t>
  </si>
  <si>
    <t>שיעור מהערך הנקוב המונפק (1)</t>
  </si>
  <si>
    <t>US013822AC54</t>
  </si>
  <si>
    <t>ניירות ערך סחירים</t>
  </si>
  <si>
    <t>מניות</t>
  </si>
  <si>
    <t>ניירות ערך אחרים</t>
  </si>
  <si>
    <t>א. ניירות ערך סחירים</t>
  </si>
  <si>
    <t>(1) אגרות חוב קונצרניות סחירות</t>
  </si>
  <si>
    <t>(2) מניות וניירות ערך אחרים</t>
  </si>
  <si>
    <t>סה"כ ניירות ערך סחירים</t>
  </si>
  <si>
    <t>ב. ניירות ערך לא סחירים</t>
  </si>
  <si>
    <t>(1) אגרות חוב קונצרניות</t>
  </si>
  <si>
    <t>איגרת א'</t>
  </si>
  <si>
    <t>איגרת ב'</t>
  </si>
  <si>
    <t>סה"כ ניירות ערך לא סחירים</t>
  </si>
  <si>
    <t>סה"כ רכישות</t>
  </si>
  <si>
    <t>(1) אגרות חוב ממשלתיות סחירות לרבות מול עושה שוק (רכישות- סיכום מצרפי)</t>
  </si>
  <si>
    <t>(2) אגרות חוב ממשלתיות סחירות לרבות מול עושה שוק (מכירות- סיכום מצרפי)</t>
  </si>
  <si>
    <t>(3)אגרות חוב קונצרניות סחירות</t>
  </si>
  <si>
    <t>תעודות סל</t>
  </si>
  <si>
    <t>שם הנכס</t>
  </si>
  <si>
    <t>(4) מניות וניירות ערך אחרים</t>
  </si>
  <si>
    <t>ב. עיסקאות בנכסים אחרים לא סחירים</t>
  </si>
  <si>
    <t xml:space="preserve">סה"כ היקף עיסקאות מול צד קשור </t>
  </si>
  <si>
    <t>סה"כ היקף עיסקאות מול כל הצדדים הקשורים</t>
  </si>
  <si>
    <t>שיעור ריבית</t>
  </si>
  <si>
    <t>שווי העיסקה (רכישה / מכירה*)</t>
  </si>
  <si>
    <t>א. ניירות ערך לא סחירים</t>
  </si>
  <si>
    <t>(1) אגרות חוב קונצרניות לא סחירות</t>
  </si>
  <si>
    <t>ב. פקדונות מעל 3 חודשים</t>
  </si>
  <si>
    <t>סה"כ פקדונות מעל 3 חודשים</t>
  </si>
  <si>
    <t>ג. הלוואות</t>
  </si>
  <si>
    <t>סה"כ הלוואות</t>
  </si>
  <si>
    <t>ד. נכסים אחרים</t>
  </si>
  <si>
    <t>פיקדון א'</t>
  </si>
  <si>
    <t>פיקדון ב'</t>
  </si>
  <si>
    <t>(1) מובטחות</t>
  </si>
  <si>
    <t>(2) לא מובטחות</t>
  </si>
  <si>
    <t>(1) סיכום מצרפי - רכישת מזומנים ופקדונות עד שלושה חודשים</t>
  </si>
  <si>
    <t>סיכום מצרפי - פדיונות של מזומנים ופיקדונות עד שלושה חודשים</t>
  </si>
  <si>
    <t>(2) נכסים אחרים שלא הוגדרו בסעיפים לעיל</t>
  </si>
  <si>
    <t>נכס א'</t>
  </si>
  <si>
    <t>נכס ב'</t>
  </si>
  <si>
    <t>סה"כ נכסים אחרים</t>
  </si>
  <si>
    <t>כתבי אופציות, אופציות וחוזים עתידיים</t>
  </si>
  <si>
    <t>קרנות השקעה וניירות ערך אחרים</t>
  </si>
  <si>
    <t>אופציות, כתבי אופציה וחוזים עתידיים</t>
  </si>
  <si>
    <t>אופציות, כתבי אופציות וחוזים עתידיים</t>
  </si>
  <si>
    <t xml:space="preserve">סה"כ היקף עסקאות לצורך רכישה או מכירה של ני"ע של צד קשור </t>
  </si>
  <si>
    <t>סה"כ היקף עסקאות לצורך רכישה או מכירה של ני"ע של כל הצדדים הקשורים</t>
  </si>
  <si>
    <t>ערך שוק / שווי הוגן / שווי בספרים</t>
  </si>
  <si>
    <t>ג. פקדונות מעל 3 חודשים</t>
  </si>
  <si>
    <t>ד. הלוואות</t>
  </si>
  <si>
    <t>ה. נכסים אחרים</t>
  </si>
  <si>
    <t>(1) מזומנים ושווה מזומנים (סיכום מצרפי - פקדונות עד שלושה חודשים)</t>
  </si>
  <si>
    <t xml:space="preserve">סה"כ השקעה בצד קשור </t>
  </si>
  <si>
    <t>סה"כ השקעה בכל הצדדים הקשורים</t>
  </si>
  <si>
    <t xml:space="preserve">סה"כ </t>
  </si>
  <si>
    <t>מור קופות גמל בע"מ - קרן השתלמות</t>
  </si>
  <si>
    <t xml:space="preserve">מור קופות גמל בע"מ - קרן השתלמות                       </t>
  </si>
  <si>
    <t xml:space="preserve">מור קופות גמל בע"מ - קרן השתלמות                              </t>
  </si>
  <si>
    <t xml:space="preserve">מור קופות גמל בע"מ - קרן השתלמות                        </t>
  </si>
  <si>
    <t xml:space="preserve">מור קופות גמל בע"מ - קרן השתלמות                            </t>
  </si>
  <si>
    <t xml:space="preserve">מור קופות גמל בע"מ - קרן השתלמות                           </t>
  </si>
  <si>
    <t>נספח 1 - צדדים קשורים - יתרות ועסקאות לשנה המסתיימת ביום 31.12.2023 (נתונים מצרפים)</t>
  </si>
  <si>
    <t>נספח 2 - צדדים קשורים - יתרות השקעה לשנה המסתיימת ביום 31.12.2023</t>
  </si>
  <si>
    <t>נספח 3א - צדדים קשורים - עסקאות שבוצעו בבורסה, בבורסת חוץ או שוק מוסדר לרכישת או מכירת ני"ע סחירים של צד קשור לשנה המסתיימת ביום 31.12.2023</t>
  </si>
  <si>
    <t>נספח 3ב - עסקאות שבוצעו לצורך השקעה בנכסים לא סחירים של צד קשור לשנה המסתיימת ביום 31.12.2023</t>
  </si>
  <si>
    <t>נספח 3ג - צדדים קשורים - עסקאות מחוץ לבורסה, עסקאות מתואמות בבורסה ועסקאות בנכסים אחרים לא סחירים שבוצעו מול צדדים קשורים לשנה המסתיימת ביום 31.12.2023</t>
  </si>
  <si>
    <t>נספח 4 - רכישת נייר ערך בהנפקות באמצעות חתם קשור או באמצעות צד קשור ששיווק את ההנפקה לשנה המסתיימת ביום 31.12.2023</t>
  </si>
  <si>
    <t>MORE ALTERNATIV SHEKEL</t>
  </si>
  <si>
    <t>MORE Alternative Credit Fund</t>
  </si>
  <si>
    <t>1L-MORE Alternative Credit Fund</t>
  </si>
  <si>
    <t>1L - More Alternative Credit 2</t>
  </si>
  <si>
    <t>1L - More Alternative Credit שקלי</t>
  </si>
  <si>
    <t>UBS 5.959 01/12/34</t>
  </si>
  <si>
    <t>F 7.35 03/06/30</t>
  </si>
  <si>
    <t>GM 6.4 01/09/33</t>
  </si>
  <si>
    <t>ORCL 6 1/4 11/09/32</t>
  </si>
  <si>
    <t>RDSALN 4.55 08/12/43</t>
  </si>
  <si>
    <t>DELL 5 3/4 02/01/33</t>
  </si>
  <si>
    <t>JPM 4.912 07/25/33</t>
  </si>
  <si>
    <t>AA 6 1/8 05/15/28</t>
  </si>
  <si>
    <t>GM 5.6 10/15/32</t>
  </si>
  <si>
    <t>VW 3 3/4 05/13/30</t>
  </si>
  <si>
    <t>BNP 7 3/8 PERP</t>
  </si>
  <si>
    <t>SEB 6 7/8 PERP</t>
  </si>
  <si>
    <t>LLOYDS 8 1/2 PERP</t>
  </si>
  <si>
    <t>AHTLN 5.55 05/30/33</t>
  </si>
  <si>
    <t>AVGO 4.15 11/15/30</t>
  </si>
  <si>
    <t>ORCL 4.65 05/06/30</t>
  </si>
  <si>
    <t>ORCL 5.55 02/06/53</t>
  </si>
  <si>
    <t>ORCL 4.9 02/06/33</t>
  </si>
  <si>
    <t>INTNED 7 1/2 PERP</t>
  </si>
  <si>
    <t>INTC 5.2 02/10/33</t>
  </si>
  <si>
    <t>F 4.867 08/03/27</t>
  </si>
  <si>
    <t>JPM 3.882 07/24/38</t>
  </si>
  <si>
    <t>PYPL 2.85 10/01/29</t>
  </si>
  <si>
    <t>EDF 5.7% 05/28</t>
  </si>
  <si>
    <t>DG 5.45% 07/33</t>
  </si>
  <si>
    <t>CVS 5.3% 6/33</t>
  </si>
  <si>
    <t>US902613AV09</t>
  </si>
  <si>
    <t>US345397C684</t>
  </si>
  <si>
    <t>US37045XED49</t>
  </si>
  <si>
    <t>US68389XCJ28</t>
  </si>
  <si>
    <t>US46647PAJ57</t>
  </si>
  <si>
    <t>US822582AY86</t>
  </si>
  <si>
    <t>US24703DBL47</t>
  </si>
  <si>
    <t>US46647PDH64</t>
  </si>
  <si>
    <t>US37045VAZ31</t>
  </si>
  <si>
    <t>US928668BF80</t>
  </si>
  <si>
    <t>FR001400F2H9</t>
  </si>
  <si>
    <t>XS2479344561</t>
  </si>
  <si>
    <t>XS2575900977</t>
  </si>
  <si>
    <t>US045054AQ67</t>
  </si>
  <si>
    <t>US11135FAQ46</t>
  </si>
  <si>
    <t>US68389XCN30</t>
  </si>
  <si>
    <t>US68389XCQ60</t>
  </si>
  <si>
    <t>US68389XCP87</t>
  </si>
  <si>
    <t>XS2585240984</t>
  </si>
  <si>
    <t>US458140CG35</t>
  </si>
  <si>
    <t>XS2586123965</t>
  </si>
  <si>
    <t>US70450YAE32</t>
  </si>
  <si>
    <t>USF29416AB40</t>
  </si>
  <si>
    <t>US256677AP01</t>
  </si>
  <si>
    <t>US126650DY37</t>
  </si>
  <si>
    <t>1L-MORE ALTERNATIVE CREDIT FU</t>
  </si>
  <si>
    <t>ריק במקור</t>
  </si>
  <si>
    <t>ריק במקור2</t>
  </si>
  <si>
    <t>ריק במקור3</t>
  </si>
  <si>
    <t>ריק במקור4</t>
  </si>
  <si>
    <t>ריק במקור5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</si>
</sst>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#,##0.00_ ;\-#,##0.00\ "/>
    <numFmt numFmtId="167" formatCode="0.0000"/>
    <numFmt numFmtId="168" formatCode=";;;"/>
  </numFmts>
  <fonts count="11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222222"/>
      <name val="Arial"/>
      <family val="2"/>
    </font>
    <font>
      <b/>
      <sz val="10"/>
      <color rgb="FF454545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1"/>
      <name val="Tahoma"/>
      <family val="2"/>
      <charset val="177"/>
    </font>
    <font>
      <b/>
      <sz val="10"/>
      <color theme="1"/>
      <name val="Arial"/>
      <family val="2"/>
      <charset val="177"/>
    </font>
    <font>
      <sz val="10"/>
      <color theme="1"/>
      <name val="Arial"/>
      <family val="2"/>
      <charset val="177"/>
    </font>
    <font>
      <b/>
      <sz val="14"/>
      <color rgb="FF222222"/>
      <name val="Arial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4" fontId="0" fillId="0" borderId="1" xfId="0" applyNumberFormat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/>
    <xf numFmtId="165" fontId="0" fillId="0" borderId="0" xfId="1" applyNumberFormat="1" applyFont="1" applyAlignment="1">
      <alignment horizontal="center"/>
    </xf>
    <xf numFmtId="4" fontId="0" fillId="0" borderId="1" xfId="0" applyNumberFormat="1" applyBorder="1" applyAlignment="1">
      <alignment horizontal="center"/>
    </xf>
    <xf numFmtId="10" fontId="0" fillId="0" borderId="0" xfId="2" applyNumberFormat="1" applyFont="1" applyAlignment="1">
      <alignment horizontal="center"/>
    </xf>
    <xf numFmtId="164" fontId="0" fillId="0" borderId="1" xfId="1" applyFont="1" applyBorder="1"/>
    <xf numFmtId="0" fontId="0" fillId="0" borderId="0" xfId="0"/>
    <xf numFmtId="0" fontId="4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ill="1" applyBorder="1"/>
    <xf numFmtId="167" fontId="0" fillId="0" borderId="1" xfId="0" applyNumberFormat="1" applyBorder="1"/>
    <xf numFmtId="14" fontId="0" fillId="0" borderId="1" xfId="0" applyNumberFormat="1" applyFill="1" applyBorder="1"/>
    <xf numFmtId="0" fontId="1" fillId="2" borderId="1" xfId="0" applyFont="1" applyFill="1" applyBorder="1" applyAlignment="1">
      <alignment horizontal="right" vertical="top" indent="2" readingOrder="2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right" vertical="top" readingOrder="2"/>
    </xf>
    <xf numFmtId="0" fontId="2" fillId="2" borderId="1" xfId="0" applyFont="1" applyFill="1" applyBorder="1" applyAlignment="1">
      <alignment horizontal="right" vertical="top" wrapText="1" readingOrder="2"/>
    </xf>
    <xf numFmtId="10" fontId="0" fillId="0" borderId="1" xfId="2" applyNumberFormat="1" applyFont="1" applyFill="1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/>
    </xf>
    <xf numFmtId="0" fontId="0" fillId="0" borderId="0" xfId="0"/>
    <xf numFmtId="43" fontId="0" fillId="0" borderId="0" xfId="0" applyNumberFormat="1"/>
    <xf numFmtId="165" fontId="0" fillId="0" borderId="1" xfId="1" applyNumberFormat="1" applyFont="1" applyFill="1" applyBorder="1"/>
    <xf numFmtId="0" fontId="8" fillId="0" borderId="1" xfId="0" applyNumberFormat="1" applyFont="1" applyFill="1" applyBorder="1" applyAlignment="1">
      <alignment horizontal="right" vertical="top" inden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/>
    <xf numFmtId="0" fontId="2" fillId="0" borderId="0" xfId="0" applyFont="1" applyAlignment="1">
      <alignment horizontal="right" vertical="center"/>
    </xf>
    <xf numFmtId="0" fontId="5" fillId="0" borderId="0" xfId="0" applyFont="1"/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4" fontId="0" fillId="0" borderId="2" xfId="0" applyNumberFormat="1" applyBorder="1"/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vertical="center"/>
    </xf>
    <xf numFmtId="168" fontId="5" fillId="3" borderId="5" xfId="0" applyNumberFormat="1" applyFont="1" applyFill="1" applyBorder="1"/>
    <xf numFmtId="168" fontId="5" fillId="3" borderId="2" xfId="0" applyNumberFormat="1" applyFont="1" applyFill="1" applyBorder="1"/>
    <xf numFmtId="168" fontId="2" fillId="3" borderId="1" xfId="0" applyNumberFormat="1" applyFont="1" applyFill="1" applyBorder="1" applyAlignment="1">
      <alignment horizontal="center" wrapText="1"/>
    </xf>
    <xf numFmtId="168" fontId="2" fillId="3" borderId="1" xfId="0" applyNumberFormat="1" applyFont="1" applyFill="1" applyBorder="1" applyAlignment="1">
      <alignment horizontal="center"/>
    </xf>
    <xf numFmtId="168" fontId="5" fillId="3" borderId="1" xfId="0" applyNumberFormat="1" applyFont="1" applyFill="1" applyBorder="1"/>
    <xf numFmtId="168" fontId="2" fillId="3" borderId="3" xfId="0" applyNumberFormat="1" applyFont="1" applyFill="1" applyBorder="1" applyAlignment="1">
      <alignment horizontal="center" wrapText="1"/>
    </xf>
    <xf numFmtId="168" fontId="5" fillId="3" borderId="1" xfId="0" applyNumberFormat="1" applyFont="1" applyFill="1" applyBorder="1" applyAlignment="1">
      <alignment wrapText="1"/>
    </xf>
    <xf numFmtId="168" fontId="5" fillId="3" borderId="3" xfId="0" applyNumberFormat="1" applyFont="1" applyFill="1" applyBorder="1"/>
    <xf numFmtId="168" fontId="0" fillId="0" borderId="1" xfId="0" applyNumberFormat="1" applyBorder="1"/>
    <xf numFmtId="168" fontId="0" fillId="0" borderId="3" xfId="0" applyNumberFormat="1" applyBorder="1"/>
    <xf numFmtId="168" fontId="2" fillId="3" borderId="2" xfId="0" applyNumberFormat="1" applyFont="1" applyFill="1" applyBorder="1" applyAlignment="1">
      <alignment vertical="center"/>
    </xf>
    <xf numFmtId="168" fontId="2" fillId="3" borderId="1" xfId="0" applyNumberFormat="1" applyFont="1" applyFill="1" applyBorder="1" applyAlignment="1">
      <alignment horizontal="center" vertical="center"/>
    </xf>
    <xf numFmtId="168" fontId="2" fillId="3" borderId="3" xfId="0" applyNumberFormat="1" applyFont="1" applyFill="1" applyBorder="1" applyAlignment="1">
      <alignment horizontal="center" vertical="center"/>
    </xf>
    <xf numFmtId="168" fontId="0" fillId="0" borderId="8" xfId="0" applyNumberFormat="1" applyBorder="1"/>
    <xf numFmtId="168" fontId="0" fillId="0" borderId="9" xfId="0" applyNumberFormat="1" applyBorder="1"/>
    <xf numFmtId="0" fontId="8" fillId="2" borderId="2" xfId="0" applyFont="1" applyFill="1" applyBorder="1" applyAlignment="1">
      <alignment horizontal="right" vertical="top"/>
    </xf>
    <xf numFmtId="0" fontId="8" fillId="2" borderId="2" xfId="0" applyFont="1" applyFill="1" applyBorder="1" applyAlignment="1">
      <alignment horizontal="right" vertical="top" indent="1" readingOrder="2"/>
    </xf>
    <xf numFmtId="0" fontId="1" fillId="2" borderId="2" xfId="0" applyFont="1" applyFill="1" applyBorder="1" applyAlignment="1">
      <alignment horizontal="right" vertical="top" indent="2" readingOrder="2"/>
    </xf>
    <xf numFmtId="0" fontId="8" fillId="2" borderId="2" xfId="0" applyFont="1" applyFill="1" applyBorder="1" applyAlignment="1">
      <alignment horizontal="right" vertical="top" indent="1"/>
    </xf>
    <xf numFmtId="0" fontId="9" fillId="2" borderId="2" xfId="0" applyFont="1" applyFill="1" applyBorder="1" applyAlignment="1">
      <alignment horizontal="right" vertical="top" indent="2" readingOrder="2"/>
    </xf>
    <xf numFmtId="0" fontId="9" fillId="0" borderId="2" xfId="0" applyFont="1" applyFill="1" applyBorder="1" applyAlignment="1">
      <alignment horizontal="right" vertical="top" indent="2" readingOrder="2"/>
    </xf>
    <xf numFmtId="0" fontId="1" fillId="2" borderId="2" xfId="0" applyFont="1" applyFill="1" applyBorder="1" applyAlignment="1">
      <alignment horizontal="right" vertical="top" indent="2"/>
    </xf>
    <xf numFmtId="0" fontId="8" fillId="2" borderId="2" xfId="0" applyFont="1" applyFill="1" applyBorder="1" applyAlignment="1">
      <alignment horizontal="right" vertical="top" wrapText="1" indent="1" readingOrder="2"/>
    </xf>
    <xf numFmtId="0" fontId="2" fillId="2" borderId="3" xfId="0" applyFont="1" applyFill="1" applyBorder="1" applyAlignment="1">
      <alignment horizontal="center" vertical="center"/>
    </xf>
    <xf numFmtId="10" fontId="0" fillId="0" borderId="3" xfId="2" applyNumberFormat="1" applyFont="1" applyFill="1" applyBorder="1" applyAlignment="1">
      <alignment horizontal="center"/>
    </xf>
    <xf numFmtId="10" fontId="2" fillId="0" borderId="3" xfId="2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right" vertical="top"/>
    </xf>
    <xf numFmtId="165" fontId="2" fillId="0" borderId="8" xfId="0" applyNumberFormat="1" applyFont="1" applyFill="1" applyBorder="1" applyAlignment="1">
      <alignment horizontal="center" vertical="center"/>
    </xf>
    <xf numFmtId="10" fontId="2" fillId="0" borderId="9" xfId="0" applyNumberFormat="1" applyFont="1" applyFill="1" applyBorder="1" applyAlignment="1">
      <alignment horizontal="center" vertical="center"/>
    </xf>
    <xf numFmtId="168" fontId="0" fillId="2" borderId="4" xfId="0" applyNumberFormat="1" applyFill="1" applyBorder="1"/>
    <xf numFmtId="168" fontId="0" fillId="2" borderId="2" xfId="0" applyNumberFormat="1" applyFill="1" applyBorder="1"/>
    <xf numFmtId="168" fontId="2" fillId="2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Fill="1" applyBorder="1" applyAlignment="1">
      <alignment horizontal="center" vertical="center"/>
    </xf>
    <xf numFmtId="168" fontId="2" fillId="0" borderId="3" xfId="0" applyNumberFormat="1" applyFont="1" applyFill="1" applyBorder="1" applyAlignment="1">
      <alignment horizontal="center" vertical="center"/>
    </xf>
    <xf numFmtId="168" fontId="8" fillId="2" borderId="1" xfId="0" applyNumberFormat="1" applyFont="1" applyFill="1" applyBorder="1" applyAlignment="1">
      <alignment horizontal="right" vertical="top" indent="1"/>
    </xf>
    <xf numFmtId="168" fontId="8" fillId="2" borderId="2" xfId="0" applyNumberFormat="1" applyFont="1" applyFill="1" applyBorder="1" applyAlignment="1">
      <alignment horizontal="right" vertical="top"/>
    </xf>
    <xf numFmtId="168" fontId="8" fillId="2" borderId="2" xfId="0" applyNumberFormat="1" applyFont="1" applyFill="1" applyBorder="1" applyAlignment="1">
      <alignment horizontal="right" vertical="top" indent="1"/>
    </xf>
    <xf numFmtId="168" fontId="8" fillId="2" borderId="8" xfId="0" applyNumberFormat="1" applyFont="1" applyFill="1" applyBorder="1" applyAlignment="1">
      <alignment horizontal="right" vertical="top" indent="1"/>
    </xf>
    <xf numFmtId="0" fontId="2" fillId="2" borderId="8" xfId="0" applyFont="1" applyFill="1" applyBorder="1" applyAlignment="1">
      <alignment horizontal="right" vertical="top" wrapText="1" readingOrder="2"/>
    </xf>
    <xf numFmtId="168" fontId="5" fillId="0" borderId="0" xfId="0" applyNumberFormat="1" applyFont="1"/>
    <xf numFmtId="168" fontId="0" fillId="2" borderId="1" xfId="0" applyNumberFormat="1" applyFill="1" applyBorder="1"/>
    <xf numFmtId="168" fontId="2" fillId="2" borderId="1" xfId="0" applyNumberFormat="1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right" vertical="top" indent="2" readingOrder="2"/>
    </xf>
    <xf numFmtId="168" fontId="2" fillId="2" borderId="1" xfId="0" applyNumberFormat="1" applyFont="1" applyFill="1" applyBorder="1" applyAlignment="1">
      <alignment horizontal="right" vertical="top" readingOrder="2"/>
    </xf>
    <xf numFmtId="0" fontId="8" fillId="2" borderId="2" xfId="0" applyFont="1" applyFill="1" applyBorder="1" applyAlignment="1">
      <alignment horizontal="right" vertical="top" readingOrder="2"/>
    </xf>
    <xf numFmtId="0" fontId="8" fillId="2" borderId="3" xfId="0" applyFont="1" applyFill="1" applyBorder="1" applyAlignment="1">
      <alignment horizontal="center" vertical="top"/>
    </xf>
    <xf numFmtId="164" fontId="0" fillId="0" borderId="3" xfId="1" applyNumberFormat="1" applyFont="1" applyBorder="1"/>
    <xf numFmtId="164" fontId="8" fillId="0" borderId="3" xfId="0" applyNumberFormat="1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top"/>
    </xf>
    <xf numFmtId="168" fontId="7" fillId="2" borderId="4" xfId="0" applyNumberFormat="1" applyFont="1" applyFill="1" applyBorder="1"/>
    <xf numFmtId="168" fontId="8" fillId="2" borderId="2" xfId="0" applyNumberFormat="1" applyFont="1" applyFill="1" applyBorder="1" applyAlignment="1">
      <alignment horizontal="center" vertical="top"/>
    </xf>
    <xf numFmtId="168" fontId="8" fillId="2" borderId="1" xfId="0" applyNumberFormat="1" applyFont="1" applyFill="1" applyBorder="1" applyAlignment="1">
      <alignment horizontal="center" vertical="top"/>
    </xf>
    <xf numFmtId="168" fontId="8" fillId="0" borderId="1" xfId="0" applyNumberFormat="1" applyFont="1" applyFill="1" applyBorder="1" applyAlignment="1">
      <alignment horizontal="center" vertical="top"/>
    </xf>
    <xf numFmtId="168" fontId="8" fillId="0" borderId="3" xfId="0" applyNumberFormat="1" applyFont="1" applyFill="1" applyBorder="1" applyAlignment="1">
      <alignment horizontal="center" vertical="top"/>
    </xf>
    <xf numFmtId="168" fontId="8" fillId="2" borderId="1" xfId="0" applyNumberFormat="1" applyFont="1" applyFill="1" applyBorder="1" applyAlignment="1">
      <alignment horizontal="right" vertical="top"/>
    </xf>
    <xf numFmtId="168" fontId="8" fillId="2" borderId="8" xfId="0" applyNumberFormat="1" applyFont="1" applyFill="1" applyBorder="1" applyAlignment="1">
      <alignment horizontal="right" vertical="top"/>
    </xf>
    <xf numFmtId="0" fontId="2" fillId="2" borderId="2" xfId="0" applyFont="1" applyFill="1" applyBorder="1" applyAlignment="1">
      <alignment horizontal="right" vertical="top"/>
    </xf>
    <xf numFmtId="0" fontId="2" fillId="2" borderId="2" xfId="0" applyFont="1" applyFill="1" applyBorder="1" applyAlignment="1">
      <alignment horizontal="right" vertical="top" readingOrder="2"/>
    </xf>
    <xf numFmtId="0" fontId="1" fillId="0" borderId="2" xfId="0" applyFont="1" applyFill="1" applyBorder="1" applyAlignment="1">
      <alignment horizontal="right" vertical="top" indent="2" readingOrder="2"/>
    </xf>
    <xf numFmtId="0" fontId="4" fillId="2" borderId="3" xfId="0" applyFont="1" applyFill="1" applyBorder="1" applyAlignment="1">
      <alignment horizontal="center" vertical="top"/>
    </xf>
    <xf numFmtId="165" fontId="0" fillId="0" borderId="3" xfId="1" applyNumberFormat="1" applyFont="1" applyFill="1" applyBorder="1"/>
    <xf numFmtId="164" fontId="5" fillId="0" borderId="3" xfId="0" applyNumberFormat="1" applyFont="1" applyBorder="1"/>
    <xf numFmtId="0" fontId="2" fillId="2" borderId="7" xfId="0" applyFont="1" applyFill="1" applyBorder="1" applyAlignment="1">
      <alignment horizontal="right" vertical="top" readingOrder="2"/>
    </xf>
    <xf numFmtId="164" fontId="5" fillId="0" borderId="9" xfId="0" applyNumberFormat="1" applyFont="1" applyBorder="1"/>
    <xf numFmtId="168" fontId="2" fillId="2" borderId="4" xfId="0" applyNumberFormat="1" applyFont="1" applyFill="1" applyBorder="1" applyAlignment="1">
      <alignment horizontal="center" vertical="center"/>
    </xf>
    <xf numFmtId="168" fontId="2" fillId="2" borderId="2" xfId="0" applyNumberFormat="1" applyFont="1" applyFill="1" applyBorder="1" applyAlignment="1">
      <alignment horizontal="center" vertical="top"/>
    </xf>
    <xf numFmtId="168" fontId="4" fillId="2" borderId="1" xfId="0" applyNumberFormat="1" applyFont="1" applyFill="1" applyBorder="1" applyAlignment="1">
      <alignment horizontal="center" vertical="top"/>
    </xf>
    <xf numFmtId="168" fontId="4" fillId="2" borderId="1" xfId="0" applyNumberFormat="1" applyFont="1" applyFill="1" applyBorder="1" applyAlignment="1">
      <alignment horizontal="right" vertical="top" readingOrder="2"/>
    </xf>
    <xf numFmtId="168" fontId="0" fillId="0" borderId="1" xfId="0" applyNumberFormat="1" applyFill="1" applyBorder="1"/>
    <xf numFmtId="168" fontId="4" fillId="2" borderId="8" xfId="0" applyNumberFormat="1" applyFont="1" applyFill="1" applyBorder="1" applyAlignment="1">
      <alignment horizontal="right" vertical="top" readingOrder="2"/>
    </xf>
    <xf numFmtId="0" fontId="8" fillId="2" borderId="8" xfId="0" applyFont="1" applyFill="1" applyBorder="1" applyAlignment="1">
      <alignment horizontal="right" vertical="top" readingOrder="2"/>
    </xf>
    <xf numFmtId="168" fontId="7" fillId="0" borderId="1" xfId="0" applyNumberFormat="1" applyFont="1" applyBorder="1"/>
    <xf numFmtId="168" fontId="8" fillId="2" borderId="1" xfId="0" applyNumberFormat="1" applyFont="1" applyFill="1" applyBorder="1" applyAlignment="1">
      <alignment horizontal="right" vertical="top" readingOrder="2"/>
    </xf>
    <xf numFmtId="168" fontId="8" fillId="2" borderId="8" xfId="0" applyNumberFormat="1" applyFont="1" applyFill="1" applyBorder="1" applyAlignment="1">
      <alignment horizontal="right" vertical="top" readingOrder="2"/>
    </xf>
    <xf numFmtId="168" fontId="7" fillId="0" borderId="8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6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177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704850</xdr:colOff>
      <xdr:row>0</xdr:row>
      <xdr:rowOff>161925</xdr:rowOff>
    </xdr:from>
    <xdr:to>
      <xdr:col>9</xdr:col>
      <xdr:colOff>1038225</xdr:colOff>
      <xdr:row>2</xdr:row>
      <xdr:rowOff>66675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78D3318B-A84E-4F09-B9F3-8469FF3E9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923900" y="1619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1D6D55-1AE3-474A-9619-DB339140DC8E}" name="TitleRegion1.a5.j19.1" displayName="TitleRegion1.a5.j19.1" ref="A5:J19" totalsRowShown="0" headerRowDxfId="48" headerRowBorderDxfId="60" tableBorderDxfId="61" totalsRowBorderDxfId="59">
  <autoFilter ref="A5:J19" xr:uid="{6BAC3DB4-D032-40CD-8776-E4C53FB1195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B1EF054-C995-489A-A566-FCC26C62830B}" name="סה&quot;כ היקף עסקאות לפי שם צד קשור" dataDxfId="58"/>
    <tableColumn id="2" xr3:uid="{A5A3BFD1-6EF8-400D-B1B7-7A288EE0BC48}" name="יתרות השקעות לסוף התקופה" dataDxfId="57"/>
    <tableColumn id="3" xr3:uid="{BF054138-F577-47C9-B573-41F383CD70E7}" name="שיעור מסך נכסי ההשקעה" dataDxfId="56" dataCellStyle="Percent"/>
    <tableColumn id="4" xr3:uid="{0A215071-5BE3-4942-9A66-03543AB5977F}" name="עסקאות" dataDxfId="55"/>
    <tableColumn id="5" xr3:uid="{396FF7FF-8438-4F05-A251-861097C9E602}" name="ריק במקור" dataDxfId="54"/>
    <tableColumn id="6" xr3:uid="{0B9D526E-FE89-49C5-88F1-34B21959E599}" name="ריק במקור2" dataDxfId="53"/>
    <tableColumn id="7" xr3:uid="{1D967A9E-7914-47FC-8459-15DC402EDD21}" name="ריק במקור3" dataDxfId="52"/>
    <tableColumn id="8" xr3:uid="{0558ACDF-A77C-4D09-B9DB-B34114A23395}" name="ריק במקור4" dataDxfId="51"/>
    <tableColumn id="9" xr3:uid="{6DD77DE5-3A73-47A2-A0B1-DCAC6664D9ED}" name="ריק במקור5" dataDxfId="50"/>
    <tableColumn id="10" xr3:uid="{FEC26E8F-7CFC-4ECB-A465-5A320015CA79}" name="רכישת ני&quot;ע בהנפקות באמצעות צד קשור (חתם או מי ששווק את ההנפקה)" dataDxfId="49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E287BA9-ADE1-46A2-8684-0DFACE23E299}" name="TitleRegion1.a4.j49.1" displayName="TitleRegion1.a4.j49.1" ref="A4:J49" totalsRowShown="0" headerRowDxfId="34" dataDxfId="35" headerRowBorderDxfId="46" tableBorderDxfId="47" totalsRowBorderDxfId="45">
  <autoFilter ref="A4:J49" xr:uid="{1EB2E257-0BD5-48E7-84B1-EAB73907863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4BC0E033-693A-46B2-92BB-23B690E53D59}" name="ריק במקור"/>
    <tableColumn id="2" xr3:uid="{3D2BAE55-92A9-4F81-8CA7-FD85DE9D8D34}" name="מספר נייר ערך" dataDxfId="44"/>
    <tableColumn id="3" xr3:uid="{089E7AD5-98CC-4463-A833-1511D10562F6}" name="דירוג" dataDxfId="43"/>
    <tableColumn id="4" xr3:uid="{55ECA024-02B4-4966-870F-1434792B6723}" name="שם המדרג" dataDxfId="42"/>
    <tableColumn id="5" xr3:uid="{976F8760-E76D-4C4E-A83A-9B4B954A1B69}" name="שיעור ריבית " dataDxfId="41"/>
    <tableColumn id="6" xr3:uid="{D27522CC-5773-4DF1-AD41-8AF7D4A9F109}" name="מח&quot;מ" dataDxfId="40"/>
    <tableColumn id="7" xr3:uid="{12F15C69-94DE-4DD6-A664-6310792E7BDB}" name="תשואה לפדיון" dataDxfId="39"/>
    <tableColumn id="8" xr3:uid="{6F4F07F8-9F71-44E5-B2AA-4DBA181DAA6B}" name="שיעור מהערך הנקוב המונפק" dataDxfId="38"/>
    <tableColumn id="9" xr3:uid="{674758B8-18B8-4262-9C35-30A6EA0398F6}" name="ערך שוק / שווי הוגן / שווי בספרים" dataDxfId="37"/>
    <tableColumn id="10" xr3:uid="{6E7E4700-5405-4580-802B-752919148A39}" name="שיעור מסך נכסי ההשקעה" dataDxfId="36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129DCE5-AE02-4630-BD44-7B05BA62D1CF}" name="TitleRegion1.a4.c20.1" displayName="TitleRegion1.a4.c20.1" ref="A4:C20" totalsRowShown="0" tableBorderDxfId="33">
  <autoFilter ref="A4:C20" xr:uid="{66499B74-19EE-4C98-8FB0-9C1B90F03FE1}">
    <filterColumn colId="0" hiddenButton="1"/>
    <filterColumn colId="1" hiddenButton="1"/>
    <filterColumn colId="2" hiddenButton="1"/>
  </autoFilter>
  <tableColumns count="3">
    <tableColumn id="1" xr3:uid="{FEA71E18-4405-466F-A823-1209F9BBDE7A}" name="מור קופות גמל בע&quot;מ - קרן השתלמות                              "/>
    <tableColumn id="2" xr3:uid="{FD178C93-1FD5-4818-A29E-ACBBFBED2DA2}" name="ריק במקור" dataDxfId="32"/>
    <tableColumn id="3" xr3:uid="{E21BB315-62EA-4365-8377-FA1AAAF30606}" name="ריק במקור2" dataDxfId="31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18CE5F2-1018-40A2-ABE1-FE879EC28245}" name="TitleRegion1.a5.g43.1" displayName="TitleRegion1.a5.g43.1" ref="A5:G43" totalsRowShown="0" headerRowDxfId="19" dataDxfId="20" headerRowBorderDxfId="29" tableBorderDxfId="30" totalsRowBorderDxfId="28">
  <autoFilter ref="A5:G43" xr:uid="{FE26250B-80C8-4808-952D-0776C78D5F2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1875A3E9-6590-4CAD-956A-A5F47725AC30}" name="ריק במקור" dataDxfId="27"/>
    <tableColumn id="2" xr3:uid="{A6D5E18D-C006-4C47-AFF4-BF44F473136F}" name="תאריך" dataDxfId="26"/>
    <tableColumn id="3" xr3:uid="{8B82B904-BEAC-4C3B-BF4B-EFF5C3C1A0D8}" name="דירוג" dataDxfId="25"/>
    <tableColumn id="4" xr3:uid="{D68F2A9E-4AB9-42EC-A73B-1274A858CBAC}" name="שם המדרג" dataDxfId="24"/>
    <tableColumn id="5" xr3:uid="{572F6E5B-D984-4CD1-A2E2-0862E5C8F091}" name="שיעור ריבית" dataDxfId="23"/>
    <tableColumn id="6" xr3:uid="{693BAF97-9D77-425F-91A9-1504E51F72FD}" name="שיעור מהערך הנקוב המונפק" dataDxfId="22"/>
    <tableColumn id="7" xr3:uid="{09D7D867-F55F-4B0C-85EA-FB87A8CB1830}" name="שווי העיסקה (רכישה / מכירה*)" dataDxfId="21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D685410-6204-4812-A6A5-E879DA9E5F03}" name="TitleRegion1.a5.g60.1" displayName="TitleRegion1.a5.g60.1" ref="A5:G60" totalsRowShown="0" headerRowDxfId="7" dataDxfId="8" headerRowBorderDxfId="17" tableBorderDxfId="18" totalsRowBorderDxfId="16">
  <autoFilter ref="A5:G60" xr:uid="{3966B0DF-EB32-4BB6-AD15-08BCA6B730B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A70F9179-BFB6-42D2-B874-9E93FB725A43}" name="ריק במקור" dataDxfId="15"/>
    <tableColumn id="2" xr3:uid="{E5A81B23-DE2B-4ABC-AB0E-E3F8C65272B8}" name="תאריך" dataDxfId="14"/>
    <tableColumn id="3" xr3:uid="{E7346B12-2C92-4C21-9AF7-6D9657A5AB73}" name="מספר נייר ערך" dataDxfId="13"/>
    <tableColumn id="4" xr3:uid="{41DDFF71-BE60-4B17-AADE-122172AFED8B}" name="שיעור מהערך הנקוב המונפק (1)" dataDxfId="12"/>
    <tableColumn id="5" xr3:uid="{F8462D44-8A2B-4D78-879A-A670C2A9F705}" name="שער בורסה בסוף יום המסחר" dataDxfId="11"/>
    <tableColumn id="6" xr3:uid="{BA794FBF-C863-4941-98EB-C9912CB9BB33}" name="שער העיסקה (2)" dataDxfId="10"/>
    <tableColumn id="7" xr3:uid="{E70891E5-F584-45BB-BD72-0CE593B9EC58}" name="שווי העיסקה (רכישה\ מכירה* ) (1)*(2)" dataDxfId="9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4E88017-3325-4C66-A89F-4276A399D8EC}" name="TitleRegion1.a4.e26.1" displayName="TitleRegion1.a4.e26.1" ref="A4:E26" totalsRowShown="0" headerRowDxfId="0" dataDxfId="1" tableBorderDxfId="6">
  <autoFilter ref="A4:E26" xr:uid="{74540073-70E0-40F6-85EC-C9A4128C562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909C66C-E6C9-45C8-98EE-A83B1C7EA6ED}" name="מור קופות גמל בע&quot;מ - קרן השתלמות                           "/>
    <tableColumn id="2" xr3:uid="{8C9EF4A2-A921-4006-81A5-93D0B8D3B6A8}" name="ריק במקור" dataDxfId="5"/>
    <tableColumn id="3" xr3:uid="{752F893D-4C6A-4A95-AD7E-B2525B4A74E0}" name="ריק במקור2" dataDxfId="4"/>
    <tableColumn id="4" xr3:uid="{CDDA0BB7-6DF0-43A6-93DB-A28C074FDDF5}" name="ריק במקור3" dataDxfId="3"/>
    <tableColumn id="5" xr3:uid="{A9BB7322-AC81-4988-8B8B-50484865F6CF}" name="ריק במקור4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topLeftCell="E1" zoomScaleNormal="100" workbookViewId="0">
      <selection activeCell="L1" sqref="L1:XFD1048576"/>
    </sheetView>
  </sheetViews>
  <sheetFormatPr defaultColWidth="0" defaultRowHeight="12.75" customHeight="1" zeroHeight="1" x14ac:dyDescent="0.2"/>
  <cols>
    <col min="1" max="1" width="32.140625" customWidth="1"/>
    <col min="2" max="2" width="26.28515625" customWidth="1"/>
    <col min="3" max="3" width="23" customWidth="1"/>
    <col min="4" max="4" width="9.42578125" customWidth="1"/>
    <col min="5" max="7" width="10.85546875" customWidth="1"/>
    <col min="8" max="8" width="11.5703125" bestFit="1" customWidth="1"/>
    <col min="9" max="9" width="10.85546875" customWidth="1"/>
    <col min="10" max="10" width="60.140625" customWidth="1"/>
    <col min="53" max="16384" width="9.140625" hidden="1"/>
  </cols>
  <sheetData>
    <row r="1" spans="1:10" ht="21" customHeight="1" x14ac:dyDescent="0.2">
      <c r="A1" s="35" t="s">
        <v>101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12.75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">
      <c r="A3" s="38" t="s">
        <v>95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12.75" customHeight="1" x14ac:dyDescent="0.2">
      <c r="A4" s="37"/>
      <c r="B4" s="37"/>
      <c r="C4" s="37"/>
      <c r="D4" s="37"/>
      <c r="E4" s="37"/>
      <c r="F4" s="37"/>
      <c r="G4" s="37"/>
      <c r="H4" s="37"/>
      <c r="I4" s="37"/>
      <c r="J4" s="37"/>
    </row>
    <row r="5" spans="1:10" ht="25.5" x14ac:dyDescent="0.2">
      <c r="A5" s="45" t="s">
        <v>0</v>
      </c>
      <c r="B5" s="46" t="s">
        <v>1</v>
      </c>
      <c r="C5" s="47" t="s">
        <v>2</v>
      </c>
      <c r="D5" s="48" t="s">
        <v>6</v>
      </c>
      <c r="E5" s="51" t="s">
        <v>164</v>
      </c>
      <c r="F5" s="51" t="s">
        <v>165</v>
      </c>
      <c r="G5" s="51" t="s">
        <v>166</v>
      </c>
      <c r="H5" s="51" t="s">
        <v>167</v>
      </c>
      <c r="I5" s="51" t="s">
        <v>168</v>
      </c>
      <c r="J5" s="49" t="s">
        <v>15</v>
      </c>
    </row>
    <row r="6" spans="1:10" x14ac:dyDescent="0.2">
      <c r="A6" s="52" t="s">
        <v>164</v>
      </c>
      <c r="B6" s="53" t="s">
        <v>164</v>
      </c>
      <c r="C6" s="54" t="s">
        <v>164</v>
      </c>
      <c r="D6" s="55" t="s">
        <v>164</v>
      </c>
      <c r="E6" s="55" t="s">
        <v>164</v>
      </c>
      <c r="F6" s="55" t="s">
        <v>164</v>
      </c>
      <c r="G6" s="55" t="s">
        <v>164</v>
      </c>
      <c r="H6" s="55" t="s">
        <v>164</v>
      </c>
      <c r="I6" s="55" t="s">
        <v>164</v>
      </c>
      <c r="J6" s="56" t="s">
        <v>164</v>
      </c>
    </row>
    <row r="7" spans="1:10" s="3" customFormat="1" ht="63" customHeight="1" x14ac:dyDescent="0.2">
      <c r="A7" s="52" t="s">
        <v>164</v>
      </c>
      <c r="B7" s="53" t="s">
        <v>164</v>
      </c>
      <c r="C7" s="54" t="s">
        <v>164</v>
      </c>
      <c r="D7" s="32" t="s">
        <v>7</v>
      </c>
      <c r="E7" s="57" t="s">
        <v>164</v>
      </c>
      <c r="F7" s="32" t="s">
        <v>8</v>
      </c>
      <c r="G7" s="57" t="s">
        <v>164</v>
      </c>
      <c r="H7" s="32" t="s">
        <v>9</v>
      </c>
      <c r="I7" s="57" t="s">
        <v>164</v>
      </c>
      <c r="J7" s="56" t="s">
        <v>164</v>
      </c>
    </row>
    <row r="8" spans="1:10" x14ac:dyDescent="0.2">
      <c r="A8" s="52" t="s">
        <v>164</v>
      </c>
      <c r="B8" s="53" t="s">
        <v>164</v>
      </c>
      <c r="C8" s="54" t="s">
        <v>164</v>
      </c>
      <c r="D8" s="31" t="s">
        <v>10</v>
      </c>
      <c r="E8" s="31" t="s">
        <v>11</v>
      </c>
      <c r="F8" s="31" t="s">
        <v>10</v>
      </c>
      <c r="G8" s="31" t="s">
        <v>11</v>
      </c>
      <c r="H8" s="31" t="s">
        <v>10</v>
      </c>
      <c r="I8" s="31" t="s">
        <v>11</v>
      </c>
      <c r="J8" s="56" t="s">
        <v>164</v>
      </c>
    </row>
    <row r="9" spans="1:10" x14ac:dyDescent="0.2">
      <c r="A9" s="52" t="s">
        <v>164</v>
      </c>
      <c r="B9" s="53" t="s">
        <v>164</v>
      </c>
      <c r="C9" s="54" t="s">
        <v>164</v>
      </c>
      <c r="D9" s="55" t="s">
        <v>164</v>
      </c>
      <c r="E9" s="55" t="s">
        <v>164</v>
      </c>
      <c r="F9" s="55" t="s">
        <v>164</v>
      </c>
      <c r="G9" s="55" t="s">
        <v>164</v>
      </c>
      <c r="H9" s="55" t="s">
        <v>164</v>
      </c>
      <c r="I9" s="55" t="s">
        <v>164</v>
      </c>
      <c r="J9" s="56" t="s">
        <v>164</v>
      </c>
    </row>
    <row r="10" spans="1:10" x14ac:dyDescent="0.2">
      <c r="A10" s="52" t="s">
        <v>164</v>
      </c>
      <c r="B10" s="31" t="s">
        <v>3</v>
      </c>
      <c r="C10" s="31" t="s">
        <v>4</v>
      </c>
      <c r="D10" s="31" t="s">
        <v>3</v>
      </c>
      <c r="E10" s="55" t="s">
        <v>164</v>
      </c>
      <c r="F10" s="31" t="s">
        <v>3</v>
      </c>
      <c r="G10" s="55" t="s">
        <v>164</v>
      </c>
      <c r="H10" s="31" t="s">
        <v>3</v>
      </c>
      <c r="I10" s="55" t="s">
        <v>164</v>
      </c>
      <c r="J10" s="44" t="s">
        <v>3</v>
      </c>
    </row>
    <row r="11" spans="1:10" x14ac:dyDescent="0.2">
      <c r="A11" s="52" t="s">
        <v>164</v>
      </c>
      <c r="B11" s="55" t="s">
        <v>164</v>
      </c>
      <c r="C11" s="55" t="s">
        <v>164</v>
      </c>
      <c r="D11" s="55" t="s">
        <v>164</v>
      </c>
      <c r="E11" s="55" t="s">
        <v>164</v>
      </c>
      <c r="F11" s="55" t="s">
        <v>164</v>
      </c>
      <c r="G11" s="55" t="s">
        <v>164</v>
      </c>
      <c r="H11" s="55" t="s">
        <v>164</v>
      </c>
      <c r="I11" s="55" t="s">
        <v>164</v>
      </c>
      <c r="J11" s="58" t="s">
        <v>164</v>
      </c>
    </row>
    <row r="12" spans="1:10" x14ac:dyDescent="0.2">
      <c r="A12" s="52" t="s">
        <v>164</v>
      </c>
      <c r="B12" s="31" t="s">
        <v>5</v>
      </c>
      <c r="C12" s="55" t="s">
        <v>164</v>
      </c>
      <c r="D12" s="31" t="s">
        <v>12</v>
      </c>
      <c r="E12" s="55" t="s">
        <v>164</v>
      </c>
      <c r="F12" s="31" t="s">
        <v>13</v>
      </c>
      <c r="G12" s="55" t="s">
        <v>164</v>
      </c>
      <c r="H12" s="31" t="s">
        <v>14</v>
      </c>
      <c r="I12" s="55" t="s">
        <v>164</v>
      </c>
      <c r="J12" s="44" t="s">
        <v>16</v>
      </c>
    </row>
    <row r="13" spans="1:10" x14ac:dyDescent="0.2">
      <c r="A13" s="52" t="s">
        <v>164</v>
      </c>
      <c r="B13" s="55" t="s">
        <v>164</v>
      </c>
      <c r="C13" s="55" t="s">
        <v>164</v>
      </c>
      <c r="D13" s="55" t="s">
        <v>164</v>
      </c>
      <c r="E13" s="55" t="s">
        <v>164</v>
      </c>
      <c r="F13" s="55" t="s">
        <v>164</v>
      </c>
      <c r="G13" s="55" t="s">
        <v>164</v>
      </c>
      <c r="H13" s="55" t="s">
        <v>164</v>
      </c>
      <c r="I13" s="55" t="s">
        <v>164</v>
      </c>
      <c r="J13" s="58" t="s">
        <v>164</v>
      </c>
    </row>
    <row r="14" spans="1:10" ht="12.75" customHeight="1" x14ac:dyDescent="0.2">
      <c r="A14" s="43" t="s">
        <v>33</v>
      </c>
      <c r="B14" s="59" t="s">
        <v>164</v>
      </c>
      <c r="C14" s="59" t="s">
        <v>164</v>
      </c>
      <c r="D14" s="59" t="s">
        <v>164</v>
      </c>
      <c r="E14" s="59" t="s">
        <v>164</v>
      </c>
      <c r="F14" s="59" t="s">
        <v>164</v>
      </c>
      <c r="G14" s="59" t="s">
        <v>164</v>
      </c>
      <c r="H14" s="11">
        <v>72211.683000000005</v>
      </c>
      <c r="I14" s="11">
        <v>-4630.0309999999999</v>
      </c>
      <c r="J14" s="60" t="s">
        <v>164</v>
      </c>
    </row>
    <row r="15" spans="1:10" ht="12.75" customHeight="1" x14ac:dyDescent="0.2">
      <c r="A15" s="43" t="s">
        <v>163</v>
      </c>
      <c r="B15" s="9">
        <v>16495.599999999999</v>
      </c>
      <c r="C15" s="24">
        <v>6.0752000432454556E-4</v>
      </c>
      <c r="D15" s="59" t="s">
        <v>164</v>
      </c>
      <c r="E15" s="59" t="s">
        <v>164</v>
      </c>
      <c r="F15" s="4">
        <v>548.6</v>
      </c>
      <c r="G15" s="59" t="s">
        <v>164</v>
      </c>
      <c r="H15" s="59" t="s">
        <v>164</v>
      </c>
      <c r="I15" s="59" t="s">
        <v>164</v>
      </c>
      <c r="J15" s="60" t="s">
        <v>164</v>
      </c>
    </row>
    <row r="16" spans="1:10" s="27" customFormat="1" ht="12.75" customHeight="1" x14ac:dyDescent="0.2">
      <c r="A16" s="43" t="s">
        <v>107</v>
      </c>
      <c r="B16" s="9">
        <v>879.98139000000003</v>
      </c>
      <c r="C16" s="24">
        <v>3.2409025450456312E-5</v>
      </c>
      <c r="D16" s="59" t="s">
        <v>164</v>
      </c>
      <c r="E16" s="59" t="s">
        <v>164</v>
      </c>
      <c r="F16" s="4">
        <v>855</v>
      </c>
      <c r="G16" s="59" t="s">
        <v>164</v>
      </c>
      <c r="H16" s="59" t="s">
        <v>164</v>
      </c>
      <c r="I16" s="59" t="s">
        <v>164</v>
      </c>
      <c r="J16" s="60" t="s">
        <v>164</v>
      </c>
    </row>
    <row r="17" spans="1:10" s="27" customFormat="1" ht="12.75" customHeight="1" x14ac:dyDescent="0.2">
      <c r="A17" s="43" t="s">
        <v>108</v>
      </c>
      <c r="B17" s="9">
        <v>298.76033999999999</v>
      </c>
      <c r="C17" s="24">
        <v>1.1003109352854587E-5</v>
      </c>
      <c r="D17" s="59" t="s">
        <v>164</v>
      </c>
      <c r="E17" s="59" t="s">
        <v>164</v>
      </c>
      <c r="F17" s="4">
        <v>80</v>
      </c>
      <c r="G17" s="59" t="s">
        <v>164</v>
      </c>
      <c r="H17" s="59" t="s">
        <v>164</v>
      </c>
      <c r="I17" s="59" t="s">
        <v>164</v>
      </c>
      <c r="J17" s="60" t="s">
        <v>164</v>
      </c>
    </row>
    <row r="18" spans="1:10" ht="12.75" customHeight="1" x14ac:dyDescent="0.2">
      <c r="A18" s="61" t="s">
        <v>164</v>
      </c>
      <c r="B18" s="59" t="s">
        <v>164</v>
      </c>
      <c r="C18" s="59" t="s">
        <v>164</v>
      </c>
      <c r="D18" s="62" t="s">
        <v>164</v>
      </c>
      <c r="E18" s="62" t="s">
        <v>164</v>
      </c>
      <c r="F18" s="62" t="s">
        <v>164</v>
      </c>
      <c r="G18" s="62" t="s">
        <v>164</v>
      </c>
      <c r="H18" s="62" t="s">
        <v>164</v>
      </c>
      <c r="I18" s="62" t="s">
        <v>164</v>
      </c>
      <c r="J18" s="63" t="s">
        <v>164</v>
      </c>
    </row>
    <row r="19" spans="1:10" ht="12.75" customHeight="1" x14ac:dyDescent="0.2">
      <c r="A19" s="50" t="s">
        <v>94</v>
      </c>
      <c r="B19" s="64" t="s">
        <v>164</v>
      </c>
      <c r="C19" s="64" t="s">
        <v>164</v>
      </c>
      <c r="D19" s="64" t="s">
        <v>164</v>
      </c>
      <c r="E19" s="64" t="s">
        <v>164</v>
      </c>
      <c r="F19" s="64" t="s">
        <v>164</v>
      </c>
      <c r="G19" s="64" t="s">
        <v>164</v>
      </c>
      <c r="H19" s="64" t="s">
        <v>164</v>
      </c>
      <c r="I19" s="64" t="s">
        <v>164</v>
      </c>
      <c r="J19" s="65" t="s">
        <v>164</v>
      </c>
    </row>
    <row r="20" spans="1:10" ht="12.75" hidden="1" customHeight="1" x14ac:dyDescent="0.2"/>
    <row r="21" spans="1:10" ht="12.75" hidden="1" customHeight="1" x14ac:dyDescent="0.2"/>
    <row r="22" spans="1:10" ht="12.75" hidden="1" customHeight="1" x14ac:dyDescent="0.2"/>
    <row r="23" spans="1:10" ht="12.75" hidden="1" customHeight="1" x14ac:dyDescent="0.2"/>
    <row r="24" spans="1:10" ht="12.75" hidden="1" customHeight="1" x14ac:dyDescent="0.2"/>
    <row r="25" spans="1:10" ht="12.75" hidden="1" customHeight="1" x14ac:dyDescent="0.2"/>
    <row r="26" spans="1:10" ht="12.75" hidden="1" customHeight="1" x14ac:dyDescent="0.2"/>
    <row r="27" spans="1:10" ht="12.75" hidden="1" customHeight="1" x14ac:dyDescent="0.2"/>
    <row r="28" spans="1:10" ht="12.75" hidden="1" customHeight="1" x14ac:dyDescent="0.2"/>
    <row r="29" spans="1:10" ht="12.75" hidden="1" customHeight="1" x14ac:dyDescent="0.2"/>
    <row r="30" spans="1:10" ht="12.75" hidden="1" customHeight="1" x14ac:dyDescent="0.2"/>
    <row r="31" spans="1:10" ht="12.75" hidden="1" customHeight="1" x14ac:dyDescent="0.2"/>
    <row r="32" spans="1:10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mergeCells count="4">
    <mergeCell ref="A1:J1"/>
    <mergeCell ref="A2:J2"/>
    <mergeCell ref="A3:J3"/>
    <mergeCell ref="A4:J4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0"/>
  <sheetViews>
    <sheetView rightToLeft="1" workbookViewId="0">
      <pane ySplit="5" topLeftCell="A6" activePane="bottomLeft" state="frozen"/>
      <selection pane="bottomLeft" sqref="A1:J1"/>
    </sheetView>
  </sheetViews>
  <sheetFormatPr defaultRowHeight="12.75" customHeight="1" x14ac:dyDescent="0.2"/>
  <cols>
    <col min="1" max="1" width="52.28515625" bestFit="1" customWidth="1"/>
    <col min="2" max="2" width="16.28515625" bestFit="1" customWidth="1"/>
    <col min="3" max="3" width="7.140625" customWidth="1"/>
    <col min="4" max="4" width="12.42578125" bestFit="1" customWidth="1"/>
    <col min="5" max="5" width="13.7109375" bestFit="1" customWidth="1"/>
    <col min="6" max="6" width="7.42578125" bestFit="1" customWidth="1"/>
    <col min="7" max="7" width="15" bestFit="1" customWidth="1"/>
    <col min="8" max="8" width="25.140625" customWidth="1"/>
    <col min="9" max="9" width="29.85546875" customWidth="1"/>
    <col min="10" max="10" width="23" customWidth="1"/>
  </cols>
  <sheetData>
    <row r="1" spans="1:10" ht="21" customHeight="1" x14ac:dyDescent="0.2">
      <c r="A1" s="40" t="s">
        <v>102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12.75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">
      <c r="A3" s="38" t="s">
        <v>96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x14ac:dyDescent="0.2">
      <c r="A4" s="83" t="s">
        <v>164</v>
      </c>
      <c r="B4" s="78" t="s">
        <v>17</v>
      </c>
      <c r="C4" s="78" t="s">
        <v>18</v>
      </c>
      <c r="D4" s="78" t="s">
        <v>19</v>
      </c>
      <c r="E4" s="78" t="s">
        <v>20</v>
      </c>
      <c r="F4" s="78" t="s">
        <v>21</v>
      </c>
      <c r="G4" s="78" t="s">
        <v>22</v>
      </c>
      <c r="H4" s="78" t="s">
        <v>30</v>
      </c>
      <c r="I4" s="78" t="s">
        <v>87</v>
      </c>
      <c r="J4" s="79" t="s">
        <v>2</v>
      </c>
    </row>
    <row r="5" spans="1:10" x14ac:dyDescent="0.2">
      <c r="A5" s="84" t="s">
        <v>164</v>
      </c>
      <c r="B5" s="85" t="s">
        <v>164</v>
      </c>
      <c r="C5" s="85" t="s">
        <v>164</v>
      </c>
      <c r="D5" s="85" t="s">
        <v>164</v>
      </c>
      <c r="E5" s="14" t="s">
        <v>4</v>
      </c>
      <c r="F5" s="14" t="s">
        <v>35</v>
      </c>
      <c r="G5" s="14" t="s">
        <v>4</v>
      </c>
      <c r="H5" s="14" t="s">
        <v>4</v>
      </c>
      <c r="I5" s="14" t="s">
        <v>34</v>
      </c>
      <c r="J5" s="74" t="s">
        <v>4</v>
      </c>
    </row>
    <row r="6" spans="1:10" s="12" customFormat="1" x14ac:dyDescent="0.2">
      <c r="A6" s="66" t="s">
        <v>36</v>
      </c>
      <c r="B6" s="86" t="s">
        <v>164</v>
      </c>
      <c r="C6" s="86" t="s">
        <v>164</v>
      </c>
      <c r="D6" s="86" t="s">
        <v>164</v>
      </c>
      <c r="E6" s="86" t="s">
        <v>164</v>
      </c>
      <c r="F6" s="86" t="s">
        <v>164</v>
      </c>
      <c r="G6" s="86" t="s">
        <v>164</v>
      </c>
      <c r="H6" s="86" t="s">
        <v>164</v>
      </c>
      <c r="I6" s="86" t="s">
        <v>164</v>
      </c>
      <c r="J6" s="87" t="s">
        <v>164</v>
      </c>
    </row>
    <row r="7" spans="1:10" s="12" customFormat="1" x14ac:dyDescent="0.2">
      <c r="A7" s="66" t="s">
        <v>43</v>
      </c>
      <c r="B7" s="86" t="s">
        <v>164</v>
      </c>
      <c r="C7" s="86" t="s">
        <v>164</v>
      </c>
      <c r="D7" s="86" t="s">
        <v>164</v>
      </c>
      <c r="E7" s="86" t="s">
        <v>164</v>
      </c>
      <c r="F7" s="86" t="s">
        <v>164</v>
      </c>
      <c r="G7" s="86" t="s">
        <v>164</v>
      </c>
      <c r="H7" s="86" t="s">
        <v>164</v>
      </c>
      <c r="I7" s="86" t="s">
        <v>164</v>
      </c>
      <c r="J7" s="87" t="s">
        <v>164</v>
      </c>
    </row>
    <row r="8" spans="1:10" s="12" customFormat="1" x14ac:dyDescent="0.2">
      <c r="A8" s="67" t="s">
        <v>44</v>
      </c>
      <c r="B8" s="86" t="s">
        <v>164</v>
      </c>
      <c r="C8" s="86" t="s">
        <v>164</v>
      </c>
      <c r="D8" s="86" t="s">
        <v>164</v>
      </c>
      <c r="E8" s="86" t="s">
        <v>164</v>
      </c>
      <c r="F8" s="86" t="s">
        <v>164</v>
      </c>
      <c r="G8" s="86" t="s">
        <v>164</v>
      </c>
      <c r="H8" s="86" t="s">
        <v>164</v>
      </c>
      <c r="I8" s="86" t="s">
        <v>164</v>
      </c>
      <c r="J8" s="87" t="s">
        <v>164</v>
      </c>
    </row>
    <row r="9" spans="1:10" s="12" customFormat="1" x14ac:dyDescent="0.2">
      <c r="A9" s="68" t="s">
        <v>49</v>
      </c>
      <c r="B9" s="86" t="s">
        <v>164</v>
      </c>
      <c r="C9" s="86" t="s">
        <v>164</v>
      </c>
      <c r="D9" s="86" t="s">
        <v>164</v>
      </c>
      <c r="E9" s="86" t="s">
        <v>164</v>
      </c>
      <c r="F9" s="86" t="s">
        <v>164</v>
      </c>
      <c r="G9" s="86" t="s">
        <v>164</v>
      </c>
      <c r="H9" s="86" t="s">
        <v>164</v>
      </c>
      <c r="I9" s="86" t="s">
        <v>164</v>
      </c>
      <c r="J9" s="87" t="s">
        <v>164</v>
      </c>
    </row>
    <row r="10" spans="1:10" s="12" customFormat="1" x14ac:dyDescent="0.2">
      <c r="A10" s="68" t="s">
        <v>50</v>
      </c>
      <c r="B10" s="86" t="s">
        <v>164</v>
      </c>
      <c r="C10" s="86" t="s">
        <v>164</v>
      </c>
      <c r="D10" s="86" t="s">
        <v>164</v>
      </c>
      <c r="E10" s="86" t="s">
        <v>164</v>
      </c>
      <c r="F10" s="86" t="s">
        <v>164</v>
      </c>
      <c r="G10" s="86" t="s">
        <v>164</v>
      </c>
      <c r="H10" s="86" t="s">
        <v>164</v>
      </c>
      <c r="I10" s="86" t="s">
        <v>164</v>
      </c>
      <c r="J10" s="87" t="s">
        <v>164</v>
      </c>
    </row>
    <row r="11" spans="1:10" s="12" customFormat="1" x14ac:dyDescent="0.2">
      <c r="A11" s="67" t="s">
        <v>45</v>
      </c>
      <c r="B11" s="86" t="s">
        <v>164</v>
      </c>
      <c r="C11" s="86" t="s">
        <v>164</v>
      </c>
      <c r="D11" s="86" t="s">
        <v>164</v>
      </c>
      <c r="E11" s="86" t="s">
        <v>164</v>
      </c>
      <c r="F11" s="86" t="s">
        <v>164</v>
      </c>
      <c r="G11" s="86" t="s">
        <v>164</v>
      </c>
      <c r="H11" s="86" t="s">
        <v>164</v>
      </c>
      <c r="I11" s="86" t="s">
        <v>164</v>
      </c>
      <c r="J11" s="87" t="s">
        <v>164</v>
      </c>
    </row>
    <row r="12" spans="1:10" s="12" customFormat="1" x14ac:dyDescent="0.2">
      <c r="A12" s="68" t="s">
        <v>41</v>
      </c>
      <c r="B12" s="86" t="s">
        <v>164</v>
      </c>
      <c r="C12" s="88" t="s">
        <v>164</v>
      </c>
      <c r="D12" s="88" t="s">
        <v>164</v>
      </c>
      <c r="E12" s="88" t="s">
        <v>164</v>
      </c>
      <c r="F12" s="88" t="s">
        <v>164</v>
      </c>
      <c r="G12" s="88" t="s">
        <v>164</v>
      </c>
      <c r="H12" s="86" t="s">
        <v>164</v>
      </c>
      <c r="I12" s="86" t="s">
        <v>164</v>
      </c>
      <c r="J12" s="87" t="s">
        <v>164</v>
      </c>
    </row>
    <row r="13" spans="1:10" s="12" customFormat="1" x14ac:dyDescent="0.2">
      <c r="A13" s="68" t="s">
        <v>56</v>
      </c>
      <c r="B13" s="86" t="s">
        <v>164</v>
      </c>
      <c r="C13" s="88" t="s">
        <v>164</v>
      </c>
      <c r="D13" s="88" t="s">
        <v>164</v>
      </c>
      <c r="E13" s="88" t="s">
        <v>164</v>
      </c>
      <c r="F13" s="88" t="s">
        <v>164</v>
      </c>
      <c r="G13" s="88" t="s">
        <v>164</v>
      </c>
      <c r="H13" s="86" t="s">
        <v>164</v>
      </c>
      <c r="I13" s="86" t="s">
        <v>164</v>
      </c>
      <c r="J13" s="87" t="s">
        <v>164</v>
      </c>
    </row>
    <row r="14" spans="1:10" s="12" customFormat="1" x14ac:dyDescent="0.2">
      <c r="A14" s="68" t="s">
        <v>83</v>
      </c>
      <c r="B14" s="86" t="s">
        <v>164</v>
      </c>
      <c r="C14" s="88" t="s">
        <v>164</v>
      </c>
      <c r="D14" s="88" t="s">
        <v>164</v>
      </c>
      <c r="E14" s="88" t="s">
        <v>164</v>
      </c>
      <c r="F14" s="88" t="s">
        <v>164</v>
      </c>
      <c r="G14" s="88" t="s">
        <v>164</v>
      </c>
      <c r="H14" s="86" t="s">
        <v>164</v>
      </c>
      <c r="I14" s="86" t="s">
        <v>164</v>
      </c>
      <c r="J14" s="87" t="s">
        <v>164</v>
      </c>
    </row>
    <row r="15" spans="1:10" s="12" customFormat="1" x14ac:dyDescent="0.2">
      <c r="A15" s="68" t="s">
        <v>42</v>
      </c>
      <c r="B15" s="86" t="s">
        <v>164</v>
      </c>
      <c r="C15" s="88" t="s">
        <v>164</v>
      </c>
      <c r="D15" s="88" t="s">
        <v>164</v>
      </c>
      <c r="E15" s="88" t="s">
        <v>164</v>
      </c>
      <c r="F15" s="88" t="s">
        <v>164</v>
      </c>
      <c r="G15" s="88" t="s">
        <v>164</v>
      </c>
      <c r="H15" s="86" t="s">
        <v>164</v>
      </c>
      <c r="I15" s="86" t="s">
        <v>164</v>
      </c>
      <c r="J15" s="87" t="s">
        <v>164</v>
      </c>
    </row>
    <row r="16" spans="1:10" s="12" customFormat="1" x14ac:dyDescent="0.2">
      <c r="A16" s="69" t="s">
        <v>46</v>
      </c>
      <c r="B16" s="88" t="s">
        <v>164</v>
      </c>
      <c r="C16" s="88" t="s">
        <v>164</v>
      </c>
      <c r="D16" s="88" t="s">
        <v>164</v>
      </c>
      <c r="E16" s="88" t="s">
        <v>164</v>
      </c>
      <c r="F16" s="88" t="s">
        <v>164</v>
      </c>
      <c r="G16" s="88" t="s">
        <v>164</v>
      </c>
      <c r="H16" s="88" t="s">
        <v>164</v>
      </c>
      <c r="I16" s="86" t="s">
        <v>164</v>
      </c>
      <c r="J16" s="87" t="s">
        <v>164</v>
      </c>
    </row>
    <row r="17" spans="1:10" s="12" customFormat="1" x14ac:dyDescent="0.2">
      <c r="A17" s="84" t="s">
        <v>164</v>
      </c>
      <c r="B17" s="86" t="s">
        <v>164</v>
      </c>
      <c r="C17" s="86" t="s">
        <v>164</v>
      </c>
      <c r="D17" s="86" t="s">
        <v>164</v>
      </c>
      <c r="E17" s="86" t="s">
        <v>164</v>
      </c>
      <c r="F17" s="86" t="s">
        <v>164</v>
      </c>
      <c r="G17" s="86" t="s">
        <v>164</v>
      </c>
      <c r="H17" s="86" t="s">
        <v>164</v>
      </c>
      <c r="I17" s="86" t="s">
        <v>164</v>
      </c>
      <c r="J17" s="87" t="s">
        <v>164</v>
      </c>
    </row>
    <row r="18" spans="1:10" s="12" customFormat="1" x14ac:dyDescent="0.2">
      <c r="A18" s="66" t="s">
        <v>47</v>
      </c>
      <c r="B18" s="86" t="s">
        <v>164</v>
      </c>
      <c r="C18" s="86" t="s">
        <v>164</v>
      </c>
      <c r="D18" s="86" t="s">
        <v>164</v>
      </c>
      <c r="E18" s="86" t="s">
        <v>164</v>
      </c>
      <c r="F18" s="86" t="s">
        <v>164</v>
      </c>
      <c r="G18" s="86" t="s">
        <v>164</v>
      </c>
      <c r="H18" s="86" t="s">
        <v>164</v>
      </c>
      <c r="I18" s="86" t="s">
        <v>164</v>
      </c>
      <c r="J18" s="87" t="s">
        <v>164</v>
      </c>
    </row>
    <row r="19" spans="1:10" s="12" customFormat="1" x14ac:dyDescent="0.2">
      <c r="A19" s="67" t="s">
        <v>65</v>
      </c>
      <c r="B19" s="86" t="s">
        <v>164</v>
      </c>
      <c r="C19" s="86" t="s">
        <v>164</v>
      </c>
      <c r="D19" s="86" t="s">
        <v>164</v>
      </c>
      <c r="E19" s="86" t="s">
        <v>164</v>
      </c>
      <c r="F19" s="86" t="s">
        <v>164</v>
      </c>
      <c r="G19" s="86" t="s">
        <v>164</v>
      </c>
      <c r="H19" s="86" t="s">
        <v>164</v>
      </c>
      <c r="I19" s="86" t="s">
        <v>164</v>
      </c>
      <c r="J19" s="87" t="s">
        <v>164</v>
      </c>
    </row>
    <row r="20" spans="1:10" s="12" customFormat="1" x14ac:dyDescent="0.2">
      <c r="A20" s="68" t="s">
        <v>49</v>
      </c>
      <c r="B20" s="88" t="s">
        <v>164</v>
      </c>
      <c r="C20" s="86" t="s">
        <v>164</v>
      </c>
      <c r="D20" s="86" t="s">
        <v>164</v>
      </c>
      <c r="E20" s="86" t="s">
        <v>164</v>
      </c>
      <c r="F20" s="86" t="s">
        <v>164</v>
      </c>
      <c r="G20" s="86" t="s">
        <v>164</v>
      </c>
      <c r="H20" s="86" t="s">
        <v>164</v>
      </c>
      <c r="I20" s="86" t="s">
        <v>164</v>
      </c>
      <c r="J20" s="87" t="s">
        <v>164</v>
      </c>
    </row>
    <row r="21" spans="1:10" s="12" customFormat="1" x14ac:dyDescent="0.2">
      <c r="A21" s="68" t="s">
        <v>50</v>
      </c>
      <c r="B21" s="88" t="s">
        <v>164</v>
      </c>
      <c r="C21" s="86" t="s">
        <v>164</v>
      </c>
      <c r="D21" s="86" t="s">
        <v>164</v>
      </c>
      <c r="E21" s="86" t="s">
        <v>164</v>
      </c>
      <c r="F21" s="86" t="s">
        <v>164</v>
      </c>
      <c r="G21" s="86" t="s">
        <v>164</v>
      </c>
      <c r="H21" s="86" t="s">
        <v>164</v>
      </c>
      <c r="I21" s="86" t="s">
        <v>164</v>
      </c>
      <c r="J21" s="87" t="s">
        <v>164</v>
      </c>
    </row>
    <row r="22" spans="1:10" s="12" customFormat="1" x14ac:dyDescent="0.2">
      <c r="A22" s="67" t="s">
        <v>45</v>
      </c>
      <c r="B22" s="86" t="s">
        <v>164</v>
      </c>
      <c r="C22" s="86" t="s">
        <v>164</v>
      </c>
      <c r="D22" s="86" t="s">
        <v>164</v>
      </c>
      <c r="E22" s="86" t="s">
        <v>164</v>
      </c>
      <c r="F22" s="86" t="s">
        <v>164</v>
      </c>
      <c r="G22" s="86" t="s">
        <v>164</v>
      </c>
      <c r="H22" s="86" t="s">
        <v>164</v>
      </c>
      <c r="I22" s="86" t="s">
        <v>164</v>
      </c>
      <c r="J22" s="87" t="s">
        <v>164</v>
      </c>
    </row>
    <row r="23" spans="1:10" s="12" customFormat="1" x14ac:dyDescent="0.2">
      <c r="A23" s="70" t="s">
        <v>41</v>
      </c>
      <c r="B23" s="88" t="s">
        <v>164</v>
      </c>
      <c r="C23" s="88" t="s">
        <v>164</v>
      </c>
      <c r="D23" s="88" t="s">
        <v>164</v>
      </c>
      <c r="E23" s="88" t="s">
        <v>164</v>
      </c>
      <c r="F23" s="88" t="s">
        <v>164</v>
      </c>
      <c r="G23" s="88" t="s">
        <v>164</v>
      </c>
      <c r="H23" s="86" t="s">
        <v>164</v>
      </c>
      <c r="I23" s="86" t="s">
        <v>164</v>
      </c>
      <c r="J23" s="87" t="s">
        <v>164</v>
      </c>
    </row>
    <row r="24" spans="1:10" s="12" customFormat="1" x14ac:dyDescent="0.2">
      <c r="A24" s="70" t="s">
        <v>83</v>
      </c>
      <c r="B24" s="88" t="s">
        <v>164</v>
      </c>
      <c r="C24" s="88" t="s">
        <v>164</v>
      </c>
      <c r="D24" s="88" t="s">
        <v>164</v>
      </c>
      <c r="E24" s="88" t="s">
        <v>164</v>
      </c>
      <c r="F24" s="88" t="s">
        <v>164</v>
      </c>
      <c r="G24" s="88" t="s">
        <v>164</v>
      </c>
      <c r="H24" s="86" t="s">
        <v>164</v>
      </c>
      <c r="I24" s="86" t="s">
        <v>164</v>
      </c>
      <c r="J24" s="87" t="s">
        <v>164</v>
      </c>
    </row>
    <row r="25" spans="1:10" s="12" customFormat="1" x14ac:dyDescent="0.2">
      <c r="A25" s="70" t="s">
        <v>82</v>
      </c>
      <c r="B25" s="88" t="s">
        <v>164</v>
      </c>
      <c r="C25" s="88" t="s">
        <v>164</v>
      </c>
      <c r="D25" s="88" t="s">
        <v>164</v>
      </c>
      <c r="E25" s="88" t="s">
        <v>164</v>
      </c>
      <c r="F25" s="88" t="s">
        <v>164</v>
      </c>
      <c r="G25" s="88" t="s">
        <v>164</v>
      </c>
      <c r="H25" s="86" t="s">
        <v>164</v>
      </c>
      <c r="I25" s="86" t="s">
        <v>164</v>
      </c>
      <c r="J25" s="87" t="s">
        <v>164</v>
      </c>
    </row>
    <row r="26" spans="1:10" s="12" customFormat="1" x14ac:dyDescent="0.2">
      <c r="A26" s="71" t="s">
        <v>163</v>
      </c>
      <c r="B26" s="30">
        <v>11019131</v>
      </c>
      <c r="C26" s="88" t="s">
        <v>164</v>
      </c>
      <c r="D26" s="88" t="s">
        <v>164</v>
      </c>
      <c r="E26" s="88" t="s">
        <v>164</v>
      </c>
      <c r="F26" s="88" t="s">
        <v>164</v>
      </c>
      <c r="G26" s="88" t="s">
        <v>164</v>
      </c>
      <c r="H26" s="24">
        <v>8.0373135928366632E-2</v>
      </c>
      <c r="I26" s="25">
        <v>16495.599999999999</v>
      </c>
      <c r="J26" s="75">
        <v>6.062622097030184E-4</v>
      </c>
    </row>
    <row r="27" spans="1:10" s="27" customFormat="1" x14ac:dyDescent="0.2">
      <c r="A27" s="71" t="s">
        <v>107</v>
      </c>
      <c r="B27" s="30">
        <v>11020417</v>
      </c>
      <c r="C27" s="88" t="s">
        <v>164</v>
      </c>
      <c r="D27" s="88" t="s">
        <v>164</v>
      </c>
      <c r="E27" s="88" t="s">
        <v>164</v>
      </c>
      <c r="F27" s="88" t="s">
        <v>164</v>
      </c>
      <c r="G27" s="88" t="s">
        <v>164</v>
      </c>
      <c r="H27" s="24">
        <v>1.0083191875782434E-2</v>
      </c>
      <c r="I27" s="25">
        <v>879.98139000000003</v>
      </c>
      <c r="J27" s="75">
        <v>3.2341926593446916E-5</v>
      </c>
    </row>
    <row r="28" spans="1:10" s="27" customFormat="1" x14ac:dyDescent="0.2">
      <c r="A28" s="71" t="s">
        <v>108</v>
      </c>
      <c r="B28" s="30">
        <v>11020472</v>
      </c>
      <c r="C28" s="88" t="s">
        <v>164</v>
      </c>
      <c r="D28" s="88" t="s">
        <v>164</v>
      </c>
      <c r="E28" s="88" t="s">
        <v>164</v>
      </c>
      <c r="F28" s="88" t="s">
        <v>164</v>
      </c>
      <c r="G28" s="88" t="s">
        <v>164</v>
      </c>
      <c r="H28" s="24">
        <v>9.4345654978081263E-4</v>
      </c>
      <c r="I28" s="25">
        <v>298.76033999999999</v>
      </c>
      <c r="J28" s="75">
        <v>1.0980328783218065E-5</v>
      </c>
    </row>
    <row r="29" spans="1:10" s="12" customFormat="1" x14ac:dyDescent="0.2">
      <c r="A29" s="69" t="s">
        <v>51</v>
      </c>
      <c r="B29" s="88" t="s">
        <v>164</v>
      </c>
      <c r="C29" s="88" t="s">
        <v>164</v>
      </c>
      <c r="D29" s="88" t="s">
        <v>164</v>
      </c>
      <c r="E29" s="88" t="s">
        <v>164</v>
      </c>
      <c r="F29" s="88" t="s">
        <v>164</v>
      </c>
      <c r="G29" s="88" t="s">
        <v>164</v>
      </c>
      <c r="H29" s="88" t="s">
        <v>164</v>
      </c>
      <c r="I29" s="26">
        <f>SUM(I26:I28)</f>
        <v>17674.34173</v>
      </c>
      <c r="J29" s="76">
        <f>SUM(J26:J28)</f>
        <v>6.4958446507968335E-4</v>
      </c>
    </row>
    <row r="30" spans="1:10" s="12" customFormat="1" x14ac:dyDescent="0.2">
      <c r="A30" s="89" t="s">
        <v>164</v>
      </c>
      <c r="B30" s="86" t="s">
        <v>164</v>
      </c>
      <c r="C30" s="86" t="s">
        <v>164</v>
      </c>
      <c r="D30" s="86" t="s">
        <v>164</v>
      </c>
      <c r="E30" s="86" t="s">
        <v>164</v>
      </c>
      <c r="F30" s="86" t="s">
        <v>164</v>
      </c>
      <c r="G30" s="86" t="s">
        <v>164</v>
      </c>
      <c r="H30" s="86" t="s">
        <v>164</v>
      </c>
      <c r="I30" s="86" t="s">
        <v>164</v>
      </c>
      <c r="J30" s="87" t="s">
        <v>164</v>
      </c>
    </row>
    <row r="31" spans="1:10" s="12" customFormat="1" x14ac:dyDescent="0.2">
      <c r="A31" s="66" t="s">
        <v>88</v>
      </c>
      <c r="B31" s="86" t="s">
        <v>164</v>
      </c>
      <c r="C31" s="86" t="s">
        <v>164</v>
      </c>
      <c r="D31" s="86" t="s">
        <v>164</v>
      </c>
      <c r="E31" s="86" t="s">
        <v>164</v>
      </c>
      <c r="F31" s="86" t="s">
        <v>164</v>
      </c>
      <c r="G31" s="86" t="s">
        <v>164</v>
      </c>
      <c r="H31" s="86" t="s">
        <v>164</v>
      </c>
      <c r="I31" s="86" t="s">
        <v>164</v>
      </c>
      <c r="J31" s="87" t="s">
        <v>164</v>
      </c>
    </row>
    <row r="32" spans="1:10" s="12" customFormat="1" x14ac:dyDescent="0.2">
      <c r="A32" s="72" t="s">
        <v>71</v>
      </c>
      <c r="B32" s="88" t="s">
        <v>164</v>
      </c>
      <c r="C32" s="86" t="s">
        <v>164</v>
      </c>
      <c r="D32" s="86" t="s">
        <v>164</v>
      </c>
      <c r="E32" s="86" t="s">
        <v>164</v>
      </c>
      <c r="F32" s="86" t="s">
        <v>164</v>
      </c>
      <c r="G32" s="86" t="s">
        <v>164</v>
      </c>
      <c r="H32" s="88" t="s">
        <v>164</v>
      </c>
      <c r="I32" s="86" t="s">
        <v>164</v>
      </c>
      <c r="J32" s="87" t="s">
        <v>164</v>
      </c>
    </row>
    <row r="33" spans="1:10" s="12" customFormat="1" x14ac:dyDescent="0.2">
      <c r="A33" s="72" t="s">
        <v>72</v>
      </c>
      <c r="B33" s="88" t="s">
        <v>164</v>
      </c>
      <c r="C33" s="86" t="s">
        <v>164</v>
      </c>
      <c r="D33" s="86" t="s">
        <v>164</v>
      </c>
      <c r="E33" s="86" t="s">
        <v>164</v>
      </c>
      <c r="F33" s="86" t="s">
        <v>164</v>
      </c>
      <c r="G33" s="86" t="s">
        <v>164</v>
      </c>
      <c r="H33" s="88" t="s">
        <v>164</v>
      </c>
      <c r="I33" s="86" t="s">
        <v>164</v>
      </c>
      <c r="J33" s="87" t="s">
        <v>164</v>
      </c>
    </row>
    <row r="34" spans="1:10" s="12" customFormat="1" x14ac:dyDescent="0.2">
      <c r="A34" s="69" t="s">
        <v>67</v>
      </c>
      <c r="B34" s="88" t="s">
        <v>164</v>
      </c>
      <c r="C34" s="88" t="s">
        <v>164</v>
      </c>
      <c r="D34" s="88" t="s">
        <v>164</v>
      </c>
      <c r="E34" s="88" t="s">
        <v>164</v>
      </c>
      <c r="F34" s="88" t="s">
        <v>164</v>
      </c>
      <c r="G34" s="88" t="s">
        <v>164</v>
      </c>
      <c r="H34" s="88" t="s">
        <v>164</v>
      </c>
      <c r="I34" s="86" t="s">
        <v>164</v>
      </c>
      <c r="J34" s="87" t="s">
        <v>164</v>
      </c>
    </row>
    <row r="35" spans="1:10" s="12" customFormat="1" x14ac:dyDescent="0.2">
      <c r="A35" s="89" t="s">
        <v>164</v>
      </c>
      <c r="B35" s="88" t="s">
        <v>164</v>
      </c>
      <c r="C35" s="88" t="s">
        <v>164</v>
      </c>
      <c r="D35" s="88" t="s">
        <v>164</v>
      </c>
      <c r="E35" s="88" t="s">
        <v>164</v>
      </c>
      <c r="F35" s="88" t="s">
        <v>164</v>
      </c>
      <c r="G35" s="88" t="s">
        <v>164</v>
      </c>
      <c r="H35" s="88" t="s">
        <v>164</v>
      </c>
      <c r="I35" s="86" t="s">
        <v>164</v>
      </c>
      <c r="J35" s="87" t="s">
        <v>164</v>
      </c>
    </row>
    <row r="36" spans="1:10" s="12" customFormat="1" x14ac:dyDescent="0.2">
      <c r="A36" s="66" t="s">
        <v>89</v>
      </c>
      <c r="B36" s="86" t="s">
        <v>164</v>
      </c>
      <c r="C36" s="86" t="s">
        <v>164</v>
      </c>
      <c r="D36" s="86" t="s">
        <v>164</v>
      </c>
      <c r="E36" s="86" t="s">
        <v>164</v>
      </c>
      <c r="F36" s="86" t="s">
        <v>164</v>
      </c>
      <c r="G36" s="86" t="s">
        <v>164</v>
      </c>
      <c r="H36" s="86" t="s">
        <v>164</v>
      </c>
      <c r="I36" s="86" t="s">
        <v>164</v>
      </c>
      <c r="J36" s="87" t="s">
        <v>164</v>
      </c>
    </row>
    <row r="37" spans="1:10" s="12" customFormat="1" x14ac:dyDescent="0.2">
      <c r="A37" s="68" t="s">
        <v>73</v>
      </c>
      <c r="B37" s="88" t="s">
        <v>164</v>
      </c>
      <c r="C37" s="86" t="s">
        <v>164</v>
      </c>
      <c r="D37" s="86" t="s">
        <v>164</v>
      </c>
      <c r="E37" s="86" t="s">
        <v>164</v>
      </c>
      <c r="F37" s="86" t="s">
        <v>164</v>
      </c>
      <c r="G37" s="86" t="s">
        <v>164</v>
      </c>
      <c r="H37" s="88" t="s">
        <v>164</v>
      </c>
      <c r="I37" s="86" t="s">
        <v>164</v>
      </c>
      <c r="J37" s="87" t="s">
        <v>164</v>
      </c>
    </row>
    <row r="38" spans="1:10" s="12" customFormat="1" x14ac:dyDescent="0.2">
      <c r="A38" s="68" t="s">
        <v>74</v>
      </c>
      <c r="B38" s="88" t="s">
        <v>164</v>
      </c>
      <c r="C38" s="86" t="s">
        <v>164</v>
      </c>
      <c r="D38" s="86" t="s">
        <v>164</v>
      </c>
      <c r="E38" s="86" t="s">
        <v>164</v>
      </c>
      <c r="F38" s="86" t="s">
        <v>164</v>
      </c>
      <c r="G38" s="86" t="s">
        <v>164</v>
      </c>
      <c r="H38" s="88" t="s">
        <v>164</v>
      </c>
      <c r="I38" s="86" t="s">
        <v>164</v>
      </c>
      <c r="J38" s="87" t="s">
        <v>164</v>
      </c>
    </row>
    <row r="39" spans="1:10" s="12" customFormat="1" x14ac:dyDescent="0.2">
      <c r="A39" s="69" t="s">
        <v>69</v>
      </c>
      <c r="B39" s="88" t="s">
        <v>164</v>
      </c>
      <c r="C39" s="88" t="s">
        <v>164</v>
      </c>
      <c r="D39" s="88" t="s">
        <v>164</v>
      </c>
      <c r="E39" s="88" t="s">
        <v>164</v>
      </c>
      <c r="F39" s="88" t="s">
        <v>164</v>
      </c>
      <c r="G39" s="88" t="s">
        <v>164</v>
      </c>
      <c r="H39" s="88" t="s">
        <v>164</v>
      </c>
      <c r="I39" s="86" t="s">
        <v>164</v>
      </c>
      <c r="J39" s="87" t="s">
        <v>164</v>
      </c>
    </row>
    <row r="40" spans="1:10" s="12" customFormat="1" x14ac:dyDescent="0.2">
      <c r="A40" s="89" t="s">
        <v>164</v>
      </c>
      <c r="B40" s="86" t="s">
        <v>164</v>
      </c>
      <c r="C40" s="86" t="s">
        <v>164</v>
      </c>
      <c r="D40" s="86" t="s">
        <v>164</v>
      </c>
      <c r="E40" s="86" t="s">
        <v>164</v>
      </c>
      <c r="F40" s="86" t="s">
        <v>164</v>
      </c>
      <c r="G40" s="86" t="s">
        <v>164</v>
      </c>
      <c r="H40" s="86" t="s">
        <v>164</v>
      </c>
      <c r="I40" s="86" t="s">
        <v>164</v>
      </c>
      <c r="J40" s="87" t="s">
        <v>164</v>
      </c>
    </row>
    <row r="41" spans="1:10" s="12" customFormat="1" x14ac:dyDescent="0.2">
      <c r="A41" s="66" t="s">
        <v>90</v>
      </c>
      <c r="B41" s="86" t="s">
        <v>164</v>
      </c>
      <c r="C41" s="86" t="s">
        <v>164</v>
      </c>
      <c r="D41" s="86" t="s">
        <v>164</v>
      </c>
      <c r="E41" s="86" t="s">
        <v>164</v>
      </c>
      <c r="F41" s="86" t="s">
        <v>164</v>
      </c>
      <c r="G41" s="86" t="s">
        <v>164</v>
      </c>
      <c r="H41" s="86" t="s">
        <v>164</v>
      </c>
      <c r="I41" s="86" t="s">
        <v>164</v>
      </c>
      <c r="J41" s="87" t="s">
        <v>164</v>
      </c>
    </row>
    <row r="42" spans="1:10" s="12" customFormat="1" ht="25.5" x14ac:dyDescent="0.2">
      <c r="A42" s="73" t="s">
        <v>91</v>
      </c>
      <c r="B42" s="88" t="s">
        <v>164</v>
      </c>
      <c r="C42" s="86" t="s">
        <v>164</v>
      </c>
      <c r="D42" s="86" t="s">
        <v>164</v>
      </c>
      <c r="E42" s="88" t="s">
        <v>164</v>
      </c>
      <c r="F42" s="88" t="s">
        <v>164</v>
      </c>
      <c r="G42" s="88" t="s">
        <v>164</v>
      </c>
      <c r="H42" s="88" t="s">
        <v>164</v>
      </c>
      <c r="I42" s="86" t="s">
        <v>164</v>
      </c>
      <c r="J42" s="87" t="s">
        <v>164</v>
      </c>
    </row>
    <row r="43" spans="1:10" s="12" customFormat="1" x14ac:dyDescent="0.2">
      <c r="A43" s="67" t="s">
        <v>77</v>
      </c>
      <c r="B43" s="86" t="s">
        <v>164</v>
      </c>
      <c r="C43" s="86" t="s">
        <v>164</v>
      </c>
      <c r="D43" s="86" t="s">
        <v>164</v>
      </c>
      <c r="E43" s="86" t="s">
        <v>164</v>
      </c>
      <c r="F43" s="86" t="s">
        <v>164</v>
      </c>
      <c r="G43" s="86" t="s">
        <v>164</v>
      </c>
      <c r="H43" s="86" t="s">
        <v>164</v>
      </c>
      <c r="I43" s="86" t="s">
        <v>164</v>
      </c>
      <c r="J43" s="87" t="s">
        <v>164</v>
      </c>
    </row>
    <row r="44" spans="1:10" s="12" customFormat="1" x14ac:dyDescent="0.2">
      <c r="A44" s="72" t="s">
        <v>78</v>
      </c>
      <c r="B44" s="88" t="s">
        <v>164</v>
      </c>
      <c r="C44" s="88" t="s">
        <v>164</v>
      </c>
      <c r="D44" s="88" t="s">
        <v>164</v>
      </c>
      <c r="E44" s="88" t="s">
        <v>164</v>
      </c>
      <c r="F44" s="88" t="s">
        <v>164</v>
      </c>
      <c r="G44" s="88" t="s">
        <v>164</v>
      </c>
      <c r="H44" s="88" t="s">
        <v>164</v>
      </c>
      <c r="I44" s="86" t="s">
        <v>164</v>
      </c>
      <c r="J44" s="87" t="s">
        <v>164</v>
      </c>
    </row>
    <row r="45" spans="1:10" s="12" customFormat="1" x14ac:dyDescent="0.2">
      <c r="A45" s="72" t="s">
        <v>79</v>
      </c>
      <c r="B45" s="88" t="s">
        <v>164</v>
      </c>
      <c r="C45" s="88" t="s">
        <v>164</v>
      </c>
      <c r="D45" s="88" t="s">
        <v>164</v>
      </c>
      <c r="E45" s="88" t="s">
        <v>164</v>
      </c>
      <c r="F45" s="88" t="s">
        <v>164</v>
      </c>
      <c r="G45" s="88" t="s">
        <v>164</v>
      </c>
      <c r="H45" s="88" t="s">
        <v>164</v>
      </c>
      <c r="I45" s="86" t="s">
        <v>164</v>
      </c>
      <c r="J45" s="87" t="s">
        <v>164</v>
      </c>
    </row>
    <row r="46" spans="1:10" s="12" customFormat="1" x14ac:dyDescent="0.2">
      <c r="A46" s="69" t="s">
        <v>80</v>
      </c>
      <c r="B46" s="88" t="s">
        <v>164</v>
      </c>
      <c r="C46" s="88" t="s">
        <v>164</v>
      </c>
      <c r="D46" s="88" t="s">
        <v>164</v>
      </c>
      <c r="E46" s="88" t="s">
        <v>164</v>
      </c>
      <c r="F46" s="88" t="s">
        <v>164</v>
      </c>
      <c r="G46" s="88" t="s">
        <v>164</v>
      </c>
      <c r="H46" s="88" t="s">
        <v>164</v>
      </c>
      <c r="I46" s="86" t="s">
        <v>164</v>
      </c>
      <c r="J46" s="87" t="s">
        <v>164</v>
      </c>
    </row>
    <row r="47" spans="1:10" s="12" customFormat="1" x14ac:dyDescent="0.2">
      <c r="A47" s="90" t="s">
        <v>164</v>
      </c>
      <c r="B47" s="86" t="s">
        <v>164</v>
      </c>
      <c r="C47" s="86" t="s">
        <v>164</v>
      </c>
      <c r="D47" s="86" t="s">
        <v>164</v>
      </c>
      <c r="E47" s="86" t="s">
        <v>164</v>
      </c>
      <c r="F47" s="86" t="s">
        <v>164</v>
      </c>
      <c r="G47" s="86" t="s">
        <v>164</v>
      </c>
      <c r="H47" s="86" t="s">
        <v>164</v>
      </c>
      <c r="I47" s="86" t="s">
        <v>164</v>
      </c>
      <c r="J47" s="87" t="s">
        <v>164</v>
      </c>
    </row>
    <row r="48" spans="1:10" s="12" customFormat="1" x14ac:dyDescent="0.2">
      <c r="A48" s="66" t="s">
        <v>92</v>
      </c>
      <c r="B48" s="88" t="s">
        <v>164</v>
      </c>
      <c r="C48" s="88" t="s">
        <v>164</v>
      </c>
      <c r="D48" s="88" t="s">
        <v>164</v>
      </c>
      <c r="E48" s="88" t="s">
        <v>164</v>
      </c>
      <c r="F48" s="88" t="s">
        <v>164</v>
      </c>
      <c r="G48" s="88" t="s">
        <v>164</v>
      </c>
      <c r="H48" s="88" t="s">
        <v>164</v>
      </c>
      <c r="I48" s="26">
        <f>I29</f>
        <v>17674.34173</v>
      </c>
      <c r="J48" s="77">
        <f>J29</f>
        <v>6.4958446507968335E-4</v>
      </c>
    </row>
    <row r="49" spans="1:10" s="12" customFormat="1" x14ac:dyDescent="0.2">
      <c r="A49" s="80" t="s">
        <v>93</v>
      </c>
      <c r="B49" s="91" t="s">
        <v>164</v>
      </c>
      <c r="C49" s="91" t="s">
        <v>164</v>
      </c>
      <c r="D49" s="91" t="s">
        <v>164</v>
      </c>
      <c r="E49" s="91" t="s">
        <v>164</v>
      </c>
      <c r="F49" s="91" t="s">
        <v>164</v>
      </c>
      <c r="G49" s="91" t="s">
        <v>164</v>
      </c>
      <c r="H49" s="91" t="s">
        <v>164</v>
      </c>
      <c r="I49" s="81">
        <f>I29</f>
        <v>17674.34173</v>
      </c>
      <c r="J49" s="82">
        <f>J29</f>
        <v>6.4958446507968335E-4</v>
      </c>
    </row>
    <row r="50" spans="1:10" ht="12.75" customHeight="1" x14ac:dyDescent="0.2">
      <c r="A50" s="7"/>
      <c r="B50" s="7"/>
      <c r="C50" s="6"/>
      <c r="D50" s="6"/>
      <c r="E50" s="6"/>
      <c r="F50" s="6"/>
      <c r="G50" s="6"/>
      <c r="H50" s="10"/>
      <c r="I50" s="8"/>
      <c r="J50" s="10"/>
    </row>
  </sheetData>
  <mergeCells count="3">
    <mergeCell ref="A1:J1"/>
    <mergeCell ref="A2:J2"/>
    <mergeCell ref="A3:J3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0000"/>
  <sheetViews>
    <sheetView rightToLeft="1" topLeftCell="B1" workbookViewId="0">
      <selection activeCell="E1" sqref="E1:XFD1048576"/>
    </sheetView>
  </sheetViews>
  <sheetFormatPr defaultColWidth="0" defaultRowHeight="12.75" customHeight="1" zeroHeight="1" x14ac:dyDescent="0.2"/>
  <cols>
    <col min="1" max="1" width="49" customWidth="1"/>
    <col min="2" max="2" width="50.42578125" bestFit="1" customWidth="1"/>
    <col min="3" max="3" width="46.7109375" bestFit="1" customWidth="1"/>
    <col min="53" max="16384" width="9.140625" hidden="1"/>
  </cols>
  <sheetData>
    <row r="1" spans="1:8" ht="21" customHeight="1" x14ac:dyDescent="0.2">
      <c r="A1" s="41" t="s">
        <v>103</v>
      </c>
      <c r="B1" s="36"/>
      <c r="C1" s="36"/>
    </row>
    <row r="2" spans="1:8" ht="21" customHeight="1" x14ac:dyDescent="0.2">
      <c r="A2" s="36"/>
      <c r="B2" s="36"/>
      <c r="C2" s="36"/>
    </row>
    <row r="3" spans="1:8" ht="12.75" customHeight="1" x14ac:dyDescent="0.2">
      <c r="A3" s="37"/>
      <c r="B3" s="37"/>
      <c r="C3" s="37"/>
    </row>
    <row r="4" spans="1:8" x14ac:dyDescent="0.2">
      <c r="A4" s="33" t="s">
        <v>97</v>
      </c>
      <c r="B4" s="93" t="s">
        <v>164</v>
      </c>
      <c r="C4" s="93" t="s">
        <v>165</v>
      </c>
    </row>
    <row r="5" spans="1:8" x14ac:dyDescent="0.2">
      <c r="A5" s="94" t="s">
        <v>164</v>
      </c>
      <c r="B5" s="14" t="s">
        <v>24</v>
      </c>
      <c r="C5" s="14" t="s">
        <v>23</v>
      </c>
      <c r="H5" s="12"/>
    </row>
    <row r="6" spans="1:8" x14ac:dyDescent="0.2">
      <c r="A6" s="94" t="s">
        <v>164</v>
      </c>
      <c r="B6" s="34" t="s">
        <v>3</v>
      </c>
      <c r="C6" s="95" t="s">
        <v>164</v>
      </c>
    </row>
    <row r="7" spans="1:8" ht="12.75" customHeight="1" x14ac:dyDescent="0.2">
      <c r="A7" s="21" t="s">
        <v>36</v>
      </c>
      <c r="B7" s="59" t="s">
        <v>164</v>
      </c>
      <c r="C7" s="59" t="s">
        <v>164</v>
      </c>
    </row>
    <row r="8" spans="1:8" ht="12.75" customHeight="1" x14ac:dyDescent="0.2">
      <c r="A8" s="21" t="s">
        <v>40</v>
      </c>
      <c r="B8" s="59" t="s">
        <v>164</v>
      </c>
      <c r="C8" s="59" t="s">
        <v>164</v>
      </c>
    </row>
    <row r="9" spans="1:8" ht="12.75" customHeight="1" x14ac:dyDescent="0.2">
      <c r="A9" s="22" t="s">
        <v>44</v>
      </c>
      <c r="B9" s="59" t="s">
        <v>164</v>
      </c>
      <c r="C9" s="59" t="s">
        <v>164</v>
      </c>
    </row>
    <row r="10" spans="1:8" ht="12.75" customHeight="1" x14ac:dyDescent="0.2">
      <c r="A10" s="19" t="s">
        <v>49</v>
      </c>
      <c r="B10" s="59" t="s">
        <v>164</v>
      </c>
      <c r="C10" s="59" t="s">
        <v>164</v>
      </c>
    </row>
    <row r="11" spans="1:8" ht="12.75" customHeight="1" x14ac:dyDescent="0.2">
      <c r="A11" s="19" t="s">
        <v>50</v>
      </c>
      <c r="B11" s="59" t="s">
        <v>164</v>
      </c>
      <c r="C11" s="59" t="s">
        <v>164</v>
      </c>
    </row>
    <row r="12" spans="1:8" ht="12.75" customHeight="1" x14ac:dyDescent="0.2">
      <c r="A12" s="22" t="s">
        <v>45</v>
      </c>
      <c r="B12" s="59" t="s">
        <v>164</v>
      </c>
      <c r="C12" s="59" t="s">
        <v>164</v>
      </c>
    </row>
    <row r="13" spans="1:8" ht="12.75" customHeight="1" x14ac:dyDescent="0.2">
      <c r="A13" s="19" t="s">
        <v>41</v>
      </c>
      <c r="B13" s="59" t="s">
        <v>164</v>
      </c>
      <c r="C13" s="59" t="s">
        <v>164</v>
      </c>
    </row>
    <row r="14" spans="1:8" ht="12.75" customHeight="1" x14ac:dyDescent="0.2">
      <c r="A14" s="19" t="s">
        <v>56</v>
      </c>
      <c r="B14" s="59" t="s">
        <v>164</v>
      </c>
      <c r="C14" s="59" t="s">
        <v>164</v>
      </c>
    </row>
    <row r="15" spans="1:8" ht="12.75" customHeight="1" x14ac:dyDescent="0.2">
      <c r="A15" s="19" t="s">
        <v>84</v>
      </c>
      <c r="B15" s="59" t="s">
        <v>164</v>
      </c>
      <c r="C15" s="59" t="s">
        <v>164</v>
      </c>
    </row>
    <row r="16" spans="1:8" ht="12.75" customHeight="1" x14ac:dyDescent="0.2">
      <c r="A16" s="19" t="s">
        <v>42</v>
      </c>
      <c r="B16" s="59" t="s">
        <v>164</v>
      </c>
      <c r="C16" s="59" t="s">
        <v>164</v>
      </c>
    </row>
    <row r="17" spans="1:3" ht="12.75" customHeight="1" x14ac:dyDescent="0.2">
      <c r="A17" s="96" t="s">
        <v>164</v>
      </c>
      <c r="B17" s="59" t="s">
        <v>164</v>
      </c>
      <c r="C17" s="59" t="s">
        <v>164</v>
      </c>
    </row>
    <row r="18" spans="1:3" ht="25.5" x14ac:dyDescent="0.2">
      <c r="A18" s="23" t="s">
        <v>85</v>
      </c>
      <c r="B18" s="59" t="s">
        <v>164</v>
      </c>
      <c r="C18" s="59" t="s">
        <v>164</v>
      </c>
    </row>
    <row r="19" spans="1:3" s="12" customFormat="1" ht="12.75" customHeight="1" x14ac:dyDescent="0.2">
      <c r="A19" s="97" t="s">
        <v>164</v>
      </c>
      <c r="B19" s="59" t="s">
        <v>164</v>
      </c>
      <c r="C19" s="59" t="s">
        <v>164</v>
      </c>
    </row>
    <row r="20" spans="1:3" ht="25.5" x14ac:dyDescent="0.2">
      <c r="A20" s="92" t="s">
        <v>86</v>
      </c>
      <c r="B20" s="64" t="s">
        <v>164</v>
      </c>
      <c r="C20" s="64" t="s">
        <v>164</v>
      </c>
    </row>
    <row r="21" spans="1:3" ht="12.75" hidden="1" customHeight="1" x14ac:dyDescent="0.2"/>
    <row r="22" spans="1:3" ht="12.75" hidden="1" customHeight="1" x14ac:dyDescent="0.2"/>
    <row r="23" spans="1:3" ht="12.75" hidden="1" customHeight="1" x14ac:dyDescent="0.2"/>
    <row r="24" spans="1:3" ht="12.75" hidden="1" customHeight="1" x14ac:dyDescent="0.2"/>
    <row r="25" spans="1:3" ht="12.75" hidden="1" customHeight="1" x14ac:dyDescent="0.2"/>
    <row r="26" spans="1:3" ht="12.75" hidden="1" customHeight="1" x14ac:dyDescent="0.2"/>
    <row r="27" spans="1:3" ht="12.75" hidden="1" customHeight="1" x14ac:dyDescent="0.2"/>
    <row r="28" spans="1:3" ht="12.75" hidden="1" customHeight="1" x14ac:dyDescent="0.2"/>
    <row r="29" spans="1:3" ht="12.75" hidden="1" customHeight="1" x14ac:dyDescent="0.2"/>
    <row r="30" spans="1:3" ht="12.75" hidden="1" customHeight="1" x14ac:dyDescent="0.2"/>
    <row r="31" spans="1:3" ht="12.75" hidden="1" customHeight="1" x14ac:dyDescent="0.2"/>
    <row r="32" spans="1:3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mergeCells count="2">
    <mergeCell ref="A1:C2"/>
    <mergeCell ref="A3:C3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0000"/>
  <sheetViews>
    <sheetView rightToLeft="1" workbookViewId="0">
      <pane ySplit="6" topLeftCell="A7" activePane="bottomLeft" state="frozen"/>
      <selection pane="bottomLeft" activeCell="K2" sqref="K2"/>
    </sheetView>
  </sheetViews>
  <sheetFormatPr defaultRowHeight="12.75" customHeight="1" x14ac:dyDescent="0.2"/>
  <cols>
    <col min="1" max="1" width="52.28515625" bestFit="1" customWidth="1"/>
    <col min="2" max="2" width="10.42578125" bestFit="1" customWidth="1"/>
    <col min="3" max="3" width="7.140625" customWidth="1"/>
    <col min="4" max="4" width="11.42578125" customWidth="1"/>
    <col min="5" max="5" width="12.7109375" customWidth="1"/>
    <col min="6" max="6" width="25.140625" customWidth="1"/>
    <col min="7" max="7" width="26.85546875" customWidth="1"/>
  </cols>
  <sheetData>
    <row r="1" spans="1:7" ht="21" customHeight="1" x14ac:dyDescent="0.2">
      <c r="A1" s="41" t="s">
        <v>104</v>
      </c>
      <c r="B1" s="36"/>
      <c r="C1" s="36"/>
      <c r="D1" s="36"/>
      <c r="E1" s="36"/>
      <c r="F1" s="36"/>
      <c r="G1" s="36"/>
    </row>
    <row r="2" spans="1:7" ht="21" customHeight="1" x14ac:dyDescent="0.2">
      <c r="A2" s="36"/>
      <c r="B2" s="36"/>
      <c r="C2" s="36"/>
      <c r="D2" s="36"/>
      <c r="E2" s="36"/>
      <c r="F2" s="36"/>
      <c r="G2" s="36"/>
    </row>
    <row r="3" spans="1:7" ht="12.75" customHeight="1" x14ac:dyDescent="0.2">
      <c r="A3" s="37"/>
      <c r="B3" s="37"/>
      <c r="C3" s="37"/>
      <c r="D3" s="37"/>
      <c r="E3" s="37"/>
      <c r="F3" s="37"/>
      <c r="G3" s="37"/>
    </row>
    <row r="4" spans="1:7" x14ac:dyDescent="0.2">
      <c r="A4" s="38" t="s">
        <v>98</v>
      </c>
      <c r="B4" s="39"/>
      <c r="C4" s="39"/>
      <c r="D4" s="39"/>
      <c r="E4" s="39"/>
      <c r="F4" s="39"/>
      <c r="G4" s="39"/>
    </row>
    <row r="5" spans="1:7" x14ac:dyDescent="0.2">
      <c r="A5" s="105" t="s">
        <v>164</v>
      </c>
      <c r="B5" s="102" t="s">
        <v>25</v>
      </c>
      <c r="C5" s="102" t="s">
        <v>18</v>
      </c>
      <c r="D5" s="102" t="s">
        <v>19</v>
      </c>
      <c r="E5" s="102" t="s">
        <v>62</v>
      </c>
      <c r="F5" s="102" t="s">
        <v>30</v>
      </c>
      <c r="G5" s="103" t="s">
        <v>63</v>
      </c>
    </row>
    <row r="6" spans="1:7" x14ac:dyDescent="0.2">
      <c r="A6" s="106" t="s">
        <v>164</v>
      </c>
      <c r="B6" s="107" t="s">
        <v>164</v>
      </c>
      <c r="C6" s="107" t="s">
        <v>164</v>
      </c>
      <c r="D6" s="107" t="s">
        <v>164</v>
      </c>
      <c r="E6" s="20" t="s">
        <v>4</v>
      </c>
      <c r="F6" s="20" t="s">
        <v>4</v>
      </c>
      <c r="G6" s="99" t="s">
        <v>34</v>
      </c>
    </row>
    <row r="7" spans="1:7" s="12" customFormat="1" x14ac:dyDescent="0.2">
      <c r="A7" s="66" t="s">
        <v>36</v>
      </c>
      <c r="B7" s="108" t="s">
        <v>164</v>
      </c>
      <c r="C7" s="108" t="s">
        <v>164</v>
      </c>
      <c r="D7" s="108" t="s">
        <v>164</v>
      </c>
      <c r="E7" s="108" t="s">
        <v>164</v>
      </c>
      <c r="F7" s="108" t="s">
        <v>164</v>
      </c>
      <c r="G7" s="109" t="s">
        <v>164</v>
      </c>
    </row>
    <row r="8" spans="1:7" s="12" customFormat="1" x14ac:dyDescent="0.2">
      <c r="A8" s="89" t="s">
        <v>164</v>
      </c>
      <c r="B8" s="108" t="s">
        <v>164</v>
      </c>
      <c r="C8" s="108" t="s">
        <v>164</v>
      </c>
      <c r="D8" s="108" t="s">
        <v>164</v>
      </c>
      <c r="E8" s="108" t="s">
        <v>164</v>
      </c>
      <c r="F8" s="108" t="s">
        <v>164</v>
      </c>
      <c r="G8" s="109" t="s">
        <v>164</v>
      </c>
    </row>
    <row r="9" spans="1:7" s="12" customFormat="1" x14ac:dyDescent="0.2">
      <c r="A9" s="66" t="s">
        <v>64</v>
      </c>
      <c r="B9" s="108" t="s">
        <v>164</v>
      </c>
      <c r="C9" s="108" t="s">
        <v>164</v>
      </c>
      <c r="D9" s="108" t="s">
        <v>164</v>
      </c>
      <c r="E9" s="108" t="s">
        <v>164</v>
      </c>
      <c r="F9" s="108" t="s">
        <v>164</v>
      </c>
      <c r="G9" s="109" t="s">
        <v>164</v>
      </c>
    </row>
    <row r="10" spans="1:7" s="12" customFormat="1" x14ac:dyDescent="0.2">
      <c r="A10" s="98" t="s">
        <v>65</v>
      </c>
      <c r="B10" s="108" t="s">
        <v>164</v>
      </c>
      <c r="C10" s="108" t="s">
        <v>164</v>
      </c>
      <c r="D10" s="108" t="s">
        <v>164</v>
      </c>
      <c r="E10" s="108" t="s">
        <v>164</v>
      </c>
      <c r="F10" s="108" t="s">
        <v>164</v>
      </c>
      <c r="G10" s="109" t="s">
        <v>164</v>
      </c>
    </row>
    <row r="11" spans="1:7" s="12" customFormat="1" x14ac:dyDescent="0.2">
      <c r="A11" s="68" t="s">
        <v>49</v>
      </c>
      <c r="B11" s="108" t="s">
        <v>164</v>
      </c>
      <c r="C11" s="108" t="s">
        <v>164</v>
      </c>
      <c r="D11" s="108" t="s">
        <v>164</v>
      </c>
      <c r="E11" s="108" t="s">
        <v>164</v>
      </c>
      <c r="F11" s="108" t="s">
        <v>164</v>
      </c>
      <c r="G11" s="109" t="s">
        <v>164</v>
      </c>
    </row>
    <row r="12" spans="1:7" s="12" customFormat="1" x14ac:dyDescent="0.2">
      <c r="A12" s="68" t="s">
        <v>50</v>
      </c>
      <c r="B12" s="108" t="s">
        <v>164</v>
      </c>
      <c r="C12" s="108" t="s">
        <v>164</v>
      </c>
      <c r="D12" s="108" t="s">
        <v>164</v>
      </c>
      <c r="E12" s="108" t="s">
        <v>164</v>
      </c>
      <c r="F12" s="108" t="s">
        <v>164</v>
      </c>
      <c r="G12" s="109" t="s">
        <v>164</v>
      </c>
    </row>
    <row r="13" spans="1:7" s="12" customFormat="1" x14ac:dyDescent="0.2">
      <c r="A13" s="98" t="s">
        <v>45</v>
      </c>
      <c r="B13" s="108" t="s">
        <v>164</v>
      </c>
      <c r="C13" s="108" t="s">
        <v>164</v>
      </c>
      <c r="D13" s="108" t="s">
        <v>164</v>
      </c>
      <c r="E13" s="108" t="s">
        <v>164</v>
      </c>
      <c r="F13" s="108" t="s">
        <v>164</v>
      </c>
      <c r="G13" s="109" t="s">
        <v>164</v>
      </c>
    </row>
    <row r="14" spans="1:7" s="12" customFormat="1" x14ac:dyDescent="0.2">
      <c r="A14" s="70" t="s">
        <v>41</v>
      </c>
      <c r="B14" s="108" t="s">
        <v>164</v>
      </c>
      <c r="C14" s="110" t="s">
        <v>164</v>
      </c>
      <c r="D14" s="110" t="s">
        <v>164</v>
      </c>
      <c r="E14" s="110" t="s">
        <v>164</v>
      </c>
      <c r="F14" s="108" t="s">
        <v>164</v>
      </c>
      <c r="G14" s="109" t="s">
        <v>164</v>
      </c>
    </row>
    <row r="15" spans="1:7" s="12" customFormat="1" x14ac:dyDescent="0.2">
      <c r="A15" s="70" t="s">
        <v>83</v>
      </c>
      <c r="B15" s="108" t="s">
        <v>164</v>
      </c>
      <c r="C15" s="110" t="s">
        <v>164</v>
      </c>
      <c r="D15" s="110" t="s">
        <v>164</v>
      </c>
      <c r="E15" s="110" t="s">
        <v>164</v>
      </c>
      <c r="F15" s="108" t="s">
        <v>164</v>
      </c>
      <c r="G15" s="109" t="s">
        <v>164</v>
      </c>
    </row>
    <row r="16" spans="1:7" s="12" customFormat="1" x14ac:dyDescent="0.2">
      <c r="A16" s="70" t="s">
        <v>82</v>
      </c>
      <c r="B16" s="108" t="s">
        <v>164</v>
      </c>
      <c r="C16" s="110" t="s">
        <v>164</v>
      </c>
      <c r="D16" s="110" t="s">
        <v>164</v>
      </c>
      <c r="E16" s="110" t="s">
        <v>164</v>
      </c>
      <c r="F16" s="108" t="s">
        <v>164</v>
      </c>
      <c r="G16" s="109" t="s">
        <v>164</v>
      </c>
    </row>
    <row r="17" spans="1:7" s="12" customFormat="1" x14ac:dyDescent="0.2">
      <c r="A17" s="71" t="s">
        <v>110</v>
      </c>
      <c r="B17" s="15">
        <v>45140</v>
      </c>
      <c r="C17" s="110" t="s">
        <v>164</v>
      </c>
      <c r="D17" s="110" t="s">
        <v>164</v>
      </c>
      <c r="E17" s="110" t="s">
        <v>164</v>
      </c>
      <c r="F17" s="24">
        <v>2.830369649342438E-4</v>
      </c>
      <c r="G17" s="100">
        <v>24</v>
      </c>
    </row>
    <row r="18" spans="1:7" s="27" customFormat="1" x14ac:dyDescent="0.2">
      <c r="A18" s="71" t="s">
        <v>110</v>
      </c>
      <c r="B18" s="15">
        <v>45286</v>
      </c>
      <c r="C18" s="110" t="s">
        <v>164</v>
      </c>
      <c r="D18" s="110" t="s">
        <v>164</v>
      </c>
      <c r="E18" s="110" t="s">
        <v>164</v>
      </c>
      <c r="F18" s="24">
        <v>6.6041958484656883E-4</v>
      </c>
      <c r="G18" s="100">
        <v>56</v>
      </c>
    </row>
    <row r="19" spans="1:7" s="27" customFormat="1" x14ac:dyDescent="0.2">
      <c r="A19" s="71" t="s">
        <v>109</v>
      </c>
      <c r="B19" s="15">
        <v>44945</v>
      </c>
      <c r="C19" s="110" t="s">
        <v>164</v>
      </c>
      <c r="D19" s="110" t="s">
        <v>164</v>
      </c>
      <c r="E19" s="110" t="s">
        <v>164</v>
      </c>
      <c r="F19" s="24">
        <v>6.3345788089822375E-3</v>
      </c>
      <c r="G19" s="100">
        <v>325</v>
      </c>
    </row>
    <row r="20" spans="1:7" s="27" customFormat="1" x14ac:dyDescent="0.2">
      <c r="A20" s="71" t="s">
        <v>109</v>
      </c>
      <c r="B20" s="15">
        <v>45140</v>
      </c>
      <c r="C20" s="110" t="s">
        <v>164</v>
      </c>
      <c r="D20" s="110" t="s">
        <v>164</v>
      </c>
      <c r="E20" s="110" t="s">
        <v>164</v>
      </c>
      <c r="F20" s="24">
        <v>4.3581902205797798E-3</v>
      </c>
      <c r="G20" s="100">
        <v>223.6</v>
      </c>
    </row>
    <row r="21" spans="1:7" s="27" customFormat="1" x14ac:dyDescent="0.2">
      <c r="A21" s="71" t="s">
        <v>111</v>
      </c>
      <c r="B21" s="15">
        <v>45173</v>
      </c>
      <c r="C21" s="110" t="s">
        <v>164</v>
      </c>
      <c r="D21" s="110" t="s">
        <v>164</v>
      </c>
      <c r="E21" s="110" t="s">
        <v>164</v>
      </c>
      <c r="F21" s="24">
        <v>6.073501539213981E-3</v>
      </c>
      <c r="G21" s="100">
        <v>515</v>
      </c>
    </row>
    <row r="22" spans="1:7" s="27" customFormat="1" x14ac:dyDescent="0.2">
      <c r="A22" s="71" t="s">
        <v>111</v>
      </c>
      <c r="B22" s="15">
        <v>45216</v>
      </c>
      <c r="C22" s="110" t="s">
        <v>164</v>
      </c>
      <c r="D22" s="110" t="s">
        <v>164</v>
      </c>
      <c r="E22" s="110" t="s">
        <v>164</v>
      </c>
      <c r="F22" s="24">
        <v>4.0096903365684534E-3</v>
      </c>
      <c r="G22" s="100">
        <v>340</v>
      </c>
    </row>
    <row r="23" spans="1:7" s="12" customFormat="1" x14ac:dyDescent="0.2">
      <c r="A23" s="66" t="s">
        <v>51</v>
      </c>
      <c r="B23" s="110" t="s">
        <v>164</v>
      </c>
      <c r="C23" s="110" t="s">
        <v>164</v>
      </c>
      <c r="D23" s="110" t="s">
        <v>164</v>
      </c>
      <c r="E23" s="110" t="s">
        <v>164</v>
      </c>
      <c r="F23" s="110" t="s">
        <v>164</v>
      </c>
      <c r="G23" s="101">
        <f>SUM(G17:G22)</f>
        <v>1483.6</v>
      </c>
    </row>
    <row r="24" spans="1:7" s="12" customFormat="1" x14ac:dyDescent="0.2">
      <c r="A24" s="89" t="s">
        <v>164</v>
      </c>
      <c r="B24" s="108" t="s">
        <v>164</v>
      </c>
      <c r="C24" s="108" t="s">
        <v>164</v>
      </c>
      <c r="D24" s="108" t="s">
        <v>164</v>
      </c>
      <c r="E24" s="108" t="s">
        <v>164</v>
      </c>
      <c r="F24" s="108" t="s">
        <v>164</v>
      </c>
      <c r="G24" s="109" t="s">
        <v>164</v>
      </c>
    </row>
    <row r="25" spans="1:7" s="12" customFormat="1" x14ac:dyDescent="0.2">
      <c r="A25" s="66" t="s">
        <v>66</v>
      </c>
      <c r="B25" s="108" t="s">
        <v>164</v>
      </c>
      <c r="C25" s="108" t="s">
        <v>164</v>
      </c>
      <c r="D25" s="108" t="s">
        <v>164</v>
      </c>
      <c r="E25" s="108" t="s">
        <v>164</v>
      </c>
      <c r="F25" s="108" t="s">
        <v>164</v>
      </c>
      <c r="G25" s="109" t="s">
        <v>164</v>
      </c>
    </row>
    <row r="26" spans="1:7" s="12" customFormat="1" x14ac:dyDescent="0.2">
      <c r="A26" s="72" t="s">
        <v>71</v>
      </c>
      <c r="B26" s="108" t="s">
        <v>164</v>
      </c>
      <c r="C26" s="108" t="s">
        <v>164</v>
      </c>
      <c r="D26" s="108" t="s">
        <v>164</v>
      </c>
      <c r="E26" s="108" t="s">
        <v>164</v>
      </c>
      <c r="F26" s="110" t="s">
        <v>164</v>
      </c>
      <c r="G26" s="109" t="s">
        <v>164</v>
      </c>
    </row>
    <row r="27" spans="1:7" s="12" customFormat="1" x14ac:dyDescent="0.2">
      <c r="A27" s="72" t="s">
        <v>72</v>
      </c>
      <c r="B27" s="108" t="s">
        <v>164</v>
      </c>
      <c r="C27" s="108" t="s">
        <v>164</v>
      </c>
      <c r="D27" s="108" t="s">
        <v>164</v>
      </c>
      <c r="E27" s="108" t="s">
        <v>164</v>
      </c>
      <c r="F27" s="110" t="s">
        <v>164</v>
      </c>
      <c r="G27" s="109" t="s">
        <v>164</v>
      </c>
    </row>
    <row r="28" spans="1:7" s="12" customFormat="1" x14ac:dyDescent="0.2">
      <c r="A28" s="66" t="s">
        <v>67</v>
      </c>
      <c r="B28" s="110" t="s">
        <v>164</v>
      </c>
      <c r="C28" s="110" t="s">
        <v>164</v>
      </c>
      <c r="D28" s="110" t="s">
        <v>164</v>
      </c>
      <c r="E28" s="110" t="s">
        <v>164</v>
      </c>
      <c r="F28" s="110" t="s">
        <v>164</v>
      </c>
      <c r="G28" s="109" t="s">
        <v>164</v>
      </c>
    </row>
    <row r="29" spans="1:7" s="12" customFormat="1" x14ac:dyDescent="0.2">
      <c r="A29" s="89" t="s">
        <v>164</v>
      </c>
      <c r="B29" s="108" t="s">
        <v>164</v>
      </c>
      <c r="C29" s="108" t="s">
        <v>164</v>
      </c>
      <c r="D29" s="108" t="s">
        <v>164</v>
      </c>
      <c r="E29" s="108" t="s">
        <v>164</v>
      </c>
      <c r="F29" s="108" t="s">
        <v>164</v>
      </c>
      <c r="G29" s="109" t="s">
        <v>164</v>
      </c>
    </row>
    <row r="30" spans="1:7" s="12" customFormat="1" x14ac:dyDescent="0.2">
      <c r="A30" s="66" t="s">
        <v>68</v>
      </c>
      <c r="B30" s="108" t="s">
        <v>164</v>
      </c>
      <c r="C30" s="108" t="s">
        <v>164</v>
      </c>
      <c r="D30" s="108" t="s">
        <v>164</v>
      </c>
      <c r="E30" s="108" t="s">
        <v>164</v>
      </c>
      <c r="F30" s="108" t="s">
        <v>164</v>
      </c>
      <c r="G30" s="109" t="s">
        <v>164</v>
      </c>
    </row>
    <row r="31" spans="1:7" s="12" customFormat="1" x14ac:dyDescent="0.2">
      <c r="A31" s="68" t="s">
        <v>73</v>
      </c>
      <c r="B31" s="108" t="s">
        <v>164</v>
      </c>
      <c r="C31" s="108" t="s">
        <v>164</v>
      </c>
      <c r="D31" s="108" t="s">
        <v>164</v>
      </c>
      <c r="E31" s="108" t="s">
        <v>164</v>
      </c>
      <c r="F31" s="110" t="s">
        <v>164</v>
      </c>
      <c r="G31" s="109" t="s">
        <v>164</v>
      </c>
    </row>
    <row r="32" spans="1:7" s="12" customFormat="1" x14ac:dyDescent="0.2">
      <c r="A32" s="68" t="s">
        <v>74</v>
      </c>
      <c r="B32" s="108" t="s">
        <v>164</v>
      </c>
      <c r="C32" s="108" t="s">
        <v>164</v>
      </c>
      <c r="D32" s="108" t="s">
        <v>164</v>
      </c>
      <c r="E32" s="108" t="s">
        <v>164</v>
      </c>
      <c r="F32" s="110" t="s">
        <v>164</v>
      </c>
      <c r="G32" s="109" t="s">
        <v>164</v>
      </c>
    </row>
    <row r="33" spans="1:7" s="12" customFormat="1" x14ac:dyDescent="0.2">
      <c r="A33" s="66" t="s">
        <v>69</v>
      </c>
      <c r="B33" s="110" t="s">
        <v>164</v>
      </c>
      <c r="C33" s="110" t="s">
        <v>164</v>
      </c>
      <c r="D33" s="110" t="s">
        <v>164</v>
      </c>
      <c r="E33" s="110" t="s">
        <v>164</v>
      </c>
      <c r="F33" s="110" t="s">
        <v>164</v>
      </c>
      <c r="G33" s="109" t="s">
        <v>164</v>
      </c>
    </row>
    <row r="34" spans="1:7" s="12" customFormat="1" x14ac:dyDescent="0.2">
      <c r="A34" s="89" t="s">
        <v>164</v>
      </c>
      <c r="B34" s="108" t="s">
        <v>164</v>
      </c>
      <c r="C34" s="108" t="s">
        <v>164</v>
      </c>
      <c r="D34" s="108" t="s">
        <v>164</v>
      </c>
      <c r="E34" s="108" t="s">
        <v>164</v>
      </c>
      <c r="F34" s="108" t="s">
        <v>164</v>
      </c>
      <c r="G34" s="109" t="s">
        <v>164</v>
      </c>
    </row>
    <row r="35" spans="1:7" s="12" customFormat="1" x14ac:dyDescent="0.2">
      <c r="A35" s="66" t="s">
        <v>70</v>
      </c>
      <c r="B35" s="108" t="s">
        <v>164</v>
      </c>
      <c r="C35" s="108" t="s">
        <v>164</v>
      </c>
      <c r="D35" s="108" t="s">
        <v>164</v>
      </c>
      <c r="E35" s="108" t="s">
        <v>164</v>
      </c>
      <c r="F35" s="108" t="s">
        <v>164</v>
      </c>
      <c r="G35" s="109" t="s">
        <v>164</v>
      </c>
    </row>
    <row r="36" spans="1:7" s="12" customFormat="1" x14ac:dyDescent="0.2">
      <c r="A36" s="98" t="s">
        <v>75</v>
      </c>
      <c r="B36" s="110" t="s">
        <v>164</v>
      </c>
      <c r="C36" s="108" t="s">
        <v>164</v>
      </c>
      <c r="D36" s="108" t="s">
        <v>164</v>
      </c>
      <c r="E36" s="110" t="s">
        <v>164</v>
      </c>
      <c r="F36" s="110" t="s">
        <v>164</v>
      </c>
      <c r="G36" s="109" t="s">
        <v>164</v>
      </c>
    </row>
    <row r="37" spans="1:7" s="12" customFormat="1" x14ac:dyDescent="0.2">
      <c r="A37" s="98" t="s">
        <v>76</v>
      </c>
      <c r="B37" s="110" t="s">
        <v>164</v>
      </c>
      <c r="C37" s="108" t="s">
        <v>164</v>
      </c>
      <c r="D37" s="108" t="s">
        <v>164</v>
      </c>
      <c r="E37" s="110" t="s">
        <v>164</v>
      </c>
      <c r="F37" s="110" t="s">
        <v>164</v>
      </c>
      <c r="G37" s="109" t="s">
        <v>164</v>
      </c>
    </row>
    <row r="38" spans="1:7" s="12" customFormat="1" x14ac:dyDescent="0.2">
      <c r="A38" s="98" t="s">
        <v>77</v>
      </c>
      <c r="B38" s="108" t="s">
        <v>164</v>
      </c>
      <c r="C38" s="108" t="s">
        <v>164</v>
      </c>
      <c r="D38" s="108" t="s">
        <v>164</v>
      </c>
      <c r="E38" s="108" t="s">
        <v>164</v>
      </c>
      <c r="F38" s="108" t="s">
        <v>164</v>
      </c>
      <c r="G38" s="109" t="s">
        <v>164</v>
      </c>
    </row>
    <row r="39" spans="1:7" s="12" customFormat="1" x14ac:dyDescent="0.2">
      <c r="A39" s="72" t="s">
        <v>78</v>
      </c>
      <c r="B39" s="108" t="s">
        <v>164</v>
      </c>
      <c r="C39" s="110" t="s">
        <v>164</v>
      </c>
      <c r="D39" s="110" t="s">
        <v>164</v>
      </c>
      <c r="E39" s="110" t="s">
        <v>164</v>
      </c>
      <c r="F39" s="110" t="s">
        <v>164</v>
      </c>
      <c r="G39" s="109" t="s">
        <v>164</v>
      </c>
    </row>
    <row r="40" spans="1:7" s="12" customFormat="1" x14ac:dyDescent="0.2">
      <c r="A40" s="72" t="s">
        <v>79</v>
      </c>
      <c r="B40" s="108" t="s">
        <v>164</v>
      </c>
      <c r="C40" s="110" t="s">
        <v>164</v>
      </c>
      <c r="D40" s="110" t="s">
        <v>164</v>
      </c>
      <c r="E40" s="110" t="s">
        <v>164</v>
      </c>
      <c r="F40" s="110" t="s">
        <v>164</v>
      </c>
      <c r="G40" s="109" t="s">
        <v>164</v>
      </c>
    </row>
    <row r="41" spans="1:7" s="12" customFormat="1" x14ac:dyDescent="0.2">
      <c r="A41" s="66" t="s">
        <v>80</v>
      </c>
      <c r="B41" s="110" t="s">
        <v>164</v>
      </c>
      <c r="C41" s="110" t="s">
        <v>164</v>
      </c>
      <c r="D41" s="110" t="s">
        <v>164</v>
      </c>
      <c r="E41" s="110" t="s">
        <v>164</v>
      </c>
      <c r="F41" s="110" t="s">
        <v>164</v>
      </c>
      <c r="G41" s="109" t="s">
        <v>164</v>
      </c>
    </row>
    <row r="42" spans="1:7" s="12" customFormat="1" x14ac:dyDescent="0.2">
      <c r="A42" s="66" t="s">
        <v>60</v>
      </c>
      <c r="B42" s="110" t="s">
        <v>164</v>
      </c>
      <c r="C42" s="110" t="s">
        <v>164</v>
      </c>
      <c r="D42" s="110" t="s">
        <v>164</v>
      </c>
      <c r="E42" s="110" t="s">
        <v>164</v>
      </c>
      <c r="F42" s="110" t="s">
        <v>164</v>
      </c>
      <c r="G42" s="101">
        <f>G23</f>
        <v>1483.6</v>
      </c>
    </row>
    <row r="43" spans="1:7" s="12" customFormat="1" x14ac:dyDescent="0.2">
      <c r="A43" s="80" t="s">
        <v>61</v>
      </c>
      <c r="B43" s="111" t="s">
        <v>164</v>
      </c>
      <c r="C43" s="111" t="s">
        <v>164</v>
      </c>
      <c r="D43" s="111" t="s">
        <v>164</v>
      </c>
      <c r="E43" s="111" t="s">
        <v>164</v>
      </c>
      <c r="F43" s="111" t="s">
        <v>164</v>
      </c>
      <c r="G43" s="104">
        <f>G23</f>
        <v>1483.6</v>
      </c>
    </row>
    <row r="10000" spans="52:52" ht="12.75" customHeight="1" x14ac:dyDescent="0.2">
      <c r="AZ10000">
        <v>1</v>
      </c>
    </row>
  </sheetData>
  <mergeCells count="3">
    <mergeCell ref="A1:G2"/>
    <mergeCell ref="A3:G3"/>
    <mergeCell ref="A4:G4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10000"/>
  <sheetViews>
    <sheetView rightToLeft="1" workbookViewId="0">
      <pane ySplit="6" topLeftCell="A7" activePane="bottomLeft" state="frozen"/>
      <selection pane="bottomLeft" activeCell="A6" sqref="A6:G60"/>
    </sheetView>
  </sheetViews>
  <sheetFormatPr defaultRowHeight="12.75" customHeight="1" x14ac:dyDescent="0.2"/>
  <cols>
    <col min="1" max="1" width="38.7109375" customWidth="1"/>
    <col min="2" max="2" width="10.42578125" bestFit="1" customWidth="1"/>
    <col min="3" max="3" width="16.28515625" bestFit="1" customWidth="1"/>
    <col min="4" max="4" width="27.85546875" customWidth="1"/>
    <col min="5" max="5" width="25.42578125" customWidth="1"/>
    <col min="6" max="6" width="16" customWidth="1"/>
    <col min="7" max="7" width="32.42578125" customWidth="1"/>
  </cols>
  <sheetData>
    <row r="1" spans="1:8" ht="21" customHeight="1" x14ac:dyDescent="0.2">
      <c r="A1" s="42" t="s">
        <v>105</v>
      </c>
      <c r="B1" s="37"/>
      <c r="C1" s="37"/>
      <c r="D1" s="37"/>
      <c r="E1" s="37"/>
      <c r="F1" s="37"/>
      <c r="G1" s="37"/>
    </row>
    <row r="2" spans="1:8" ht="21" customHeight="1" x14ac:dyDescent="0.2">
      <c r="A2" s="37"/>
      <c r="B2" s="37"/>
      <c r="C2" s="37"/>
      <c r="D2" s="37"/>
      <c r="E2" s="37"/>
      <c r="F2" s="37"/>
      <c r="G2" s="37"/>
    </row>
    <row r="3" spans="1:8" ht="12.75" customHeight="1" x14ac:dyDescent="0.2">
      <c r="A3" s="37"/>
      <c r="B3" s="37"/>
      <c r="C3" s="37"/>
      <c r="D3" s="37"/>
      <c r="E3" s="37"/>
      <c r="F3" s="37"/>
      <c r="G3" s="37"/>
    </row>
    <row r="4" spans="1:8" x14ac:dyDescent="0.2">
      <c r="A4" s="38" t="s">
        <v>99</v>
      </c>
      <c r="B4" s="39"/>
      <c r="C4" s="39"/>
      <c r="D4" s="39"/>
      <c r="E4" s="39"/>
      <c r="F4" s="39"/>
      <c r="G4" s="39"/>
    </row>
    <row r="5" spans="1:8" x14ac:dyDescent="0.2">
      <c r="A5" s="120" t="s">
        <v>164</v>
      </c>
      <c r="B5" s="78" t="s">
        <v>25</v>
      </c>
      <c r="C5" s="78" t="s">
        <v>17</v>
      </c>
      <c r="D5" s="78" t="s">
        <v>38</v>
      </c>
      <c r="E5" s="78" t="s">
        <v>26</v>
      </c>
      <c r="F5" s="78" t="s">
        <v>27</v>
      </c>
      <c r="G5" s="79" t="s">
        <v>28</v>
      </c>
    </row>
    <row r="6" spans="1:8" s="6" customFormat="1" ht="12.75" customHeight="1" x14ac:dyDescent="0.2">
      <c r="A6" s="121" t="s">
        <v>164</v>
      </c>
      <c r="B6" s="122" t="s">
        <v>164</v>
      </c>
      <c r="C6" s="122" t="s">
        <v>164</v>
      </c>
      <c r="D6" s="13" t="s">
        <v>4</v>
      </c>
      <c r="E6" s="13" t="s">
        <v>34</v>
      </c>
      <c r="F6" s="13" t="s">
        <v>34</v>
      </c>
      <c r="G6" s="115" t="s">
        <v>34</v>
      </c>
    </row>
    <row r="7" spans="1:8" ht="12.75" customHeight="1" x14ac:dyDescent="0.2">
      <c r="A7" s="112" t="s">
        <v>36</v>
      </c>
      <c r="B7" s="59" t="s">
        <v>164</v>
      </c>
      <c r="C7" s="59" t="s">
        <v>164</v>
      </c>
      <c r="D7" s="59" t="s">
        <v>164</v>
      </c>
      <c r="E7" s="59" t="s">
        <v>164</v>
      </c>
      <c r="F7" s="59" t="s">
        <v>164</v>
      </c>
      <c r="G7" s="60" t="s">
        <v>164</v>
      </c>
    </row>
    <row r="8" spans="1:8" ht="12.75" customHeight="1" x14ac:dyDescent="0.2">
      <c r="A8" s="112" t="s">
        <v>37</v>
      </c>
      <c r="B8" s="59" t="s">
        <v>164</v>
      </c>
      <c r="C8" s="59" t="s">
        <v>164</v>
      </c>
      <c r="D8" s="59" t="s">
        <v>164</v>
      </c>
      <c r="E8" s="59" t="s">
        <v>164</v>
      </c>
      <c r="F8" s="59" t="s">
        <v>164</v>
      </c>
      <c r="G8" s="60" t="s">
        <v>164</v>
      </c>
    </row>
    <row r="9" spans="1:8" s="12" customFormat="1" ht="12.75" customHeight="1" x14ac:dyDescent="0.2">
      <c r="A9" s="113" t="s">
        <v>53</v>
      </c>
      <c r="B9" s="123" t="s">
        <v>164</v>
      </c>
      <c r="C9" s="123" t="s">
        <v>164</v>
      </c>
      <c r="D9" s="123" t="s">
        <v>164</v>
      </c>
      <c r="E9" s="123" t="s">
        <v>164</v>
      </c>
      <c r="F9" s="123" t="s">
        <v>164</v>
      </c>
      <c r="G9" s="60" t="s">
        <v>164</v>
      </c>
    </row>
    <row r="10" spans="1:8" s="12" customFormat="1" ht="12.75" customHeight="1" x14ac:dyDescent="0.2">
      <c r="A10" s="113" t="s">
        <v>54</v>
      </c>
      <c r="B10" s="123" t="s">
        <v>164</v>
      </c>
      <c r="C10" s="123" t="s">
        <v>164</v>
      </c>
      <c r="D10" s="123" t="s">
        <v>164</v>
      </c>
      <c r="E10" s="123" t="s">
        <v>164</v>
      </c>
      <c r="F10" s="123" t="s">
        <v>164</v>
      </c>
      <c r="G10" s="60" t="s">
        <v>164</v>
      </c>
    </row>
    <row r="11" spans="1:8" ht="12.75" customHeight="1" x14ac:dyDescent="0.2">
      <c r="A11" s="113" t="s">
        <v>55</v>
      </c>
      <c r="B11" s="59" t="s">
        <v>164</v>
      </c>
      <c r="C11" s="59" t="s">
        <v>164</v>
      </c>
      <c r="D11" s="59" t="s">
        <v>164</v>
      </c>
      <c r="E11" s="59" t="s">
        <v>164</v>
      </c>
      <c r="F11" s="59" t="s">
        <v>164</v>
      </c>
      <c r="G11" s="60" t="s">
        <v>164</v>
      </c>
    </row>
    <row r="12" spans="1:8" ht="12.75" customHeight="1" x14ac:dyDescent="0.2">
      <c r="A12" s="114" t="s">
        <v>112</v>
      </c>
      <c r="B12" s="15">
        <v>44930</v>
      </c>
      <c r="C12" s="16" t="s">
        <v>138</v>
      </c>
      <c r="D12" s="29">
        <v>1.7511111111111109E-2</v>
      </c>
      <c r="E12" s="5">
        <v>100.685</v>
      </c>
      <c r="F12" s="17">
        <v>100.685</v>
      </c>
      <c r="G12" s="116">
        <v>1360.2805281000001</v>
      </c>
      <c r="H12" s="28"/>
    </row>
    <row r="13" spans="1:8" ht="12.75" customHeight="1" x14ac:dyDescent="0.2">
      <c r="A13" s="114" t="s">
        <v>112</v>
      </c>
      <c r="B13" s="18">
        <v>44935</v>
      </c>
      <c r="C13" s="16" t="s">
        <v>138</v>
      </c>
      <c r="D13" s="29">
        <v>-1.7511111111111109E-2</v>
      </c>
      <c r="E13" s="5">
        <v>100.685</v>
      </c>
      <c r="F13" s="17">
        <v>101.563</v>
      </c>
      <c r="G13" s="116">
        <v>-1382.8635266600002</v>
      </c>
    </row>
    <row r="14" spans="1:8" ht="12.75" customHeight="1" x14ac:dyDescent="0.2">
      <c r="A14" s="114" t="s">
        <v>113</v>
      </c>
      <c r="B14" s="15">
        <v>44930</v>
      </c>
      <c r="C14" s="16" t="s">
        <v>139</v>
      </c>
      <c r="D14" s="29">
        <v>6.5217391304347838E-2</v>
      </c>
      <c r="E14" s="5">
        <v>100.28099999999999</v>
      </c>
      <c r="F14" s="17">
        <v>100.28099999999999</v>
      </c>
      <c r="G14" s="116">
        <v>2674.4942700000001</v>
      </c>
    </row>
    <row r="15" spans="1:8" ht="12.75" customHeight="1" x14ac:dyDescent="0.2">
      <c r="A15" s="114" t="s">
        <v>114</v>
      </c>
      <c r="B15" s="15">
        <v>44931</v>
      </c>
      <c r="C15" s="16" t="s">
        <v>140</v>
      </c>
      <c r="D15" s="29">
        <v>0.44</v>
      </c>
      <c r="E15" s="5">
        <v>99.579700000000003</v>
      </c>
      <c r="F15" s="17">
        <v>99.579700000000003</v>
      </c>
      <c r="G15" s="116">
        <v>7658.8738864000006</v>
      </c>
    </row>
    <row r="16" spans="1:8" ht="12.75" customHeight="1" x14ac:dyDescent="0.2">
      <c r="A16" s="114" t="s">
        <v>115</v>
      </c>
      <c r="B16" s="15">
        <v>44931</v>
      </c>
      <c r="C16" s="16" t="s">
        <v>141</v>
      </c>
      <c r="D16" s="29">
        <v>1.6666666666666666E-2</v>
      </c>
      <c r="E16" s="5">
        <v>107</v>
      </c>
      <c r="F16" s="17">
        <v>105.60000000000001</v>
      </c>
      <c r="G16" s="116">
        <v>1384.4159999999999</v>
      </c>
    </row>
    <row r="17" spans="1:7" ht="12.75" customHeight="1" x14ac:dyDescent="0.2">
      <c r="A17" s="114" t="s">
        <v>115</v>
      </c>
      <c r="B17" s="15">
        <v>44956</v>
      </c>
      <c r="C17" s="16" t="s">
        <v>141</v>
      </c>
      <c r="D17" s="29">
        <v>1.6666666666666666E-2</v>
      </c>
      <c r="E17" s="5">
        <v>107</v>
      </c>
      <c r="F17" s="17">
        <v>108.249</v>
      </c>
      <c r="G17" s="116">
        <v>1402.9070399999998</v>
      </c>
    </row>
    <row r="18" spans="1:7" ht="12.75" customHeight="1" x14ac:dyDescent="0.2">
      <c r="A18" s="114" t="s">
        <v>115</v>
      </c>
      <c r="B18" s="15">
        <v>44985</v>
      </c>
      <c r="C18" s="16" t="s">
        <v>141</v>
      </c>
      <c r="D18" s="29">
        <v>-1.7777777777777778E-2</v>
      </c>
      <c r="E18" s="5">
        <v>107</v>
      </c>
      <c r="F18" s="17">
        <v>104.14399999999999</v>
      </c>
      <c r="G18" s="116">
        <v>1429.9325289599999</v>
      </c>
    </row>
    <row r="19" spans="1:7" ht="12.75" customHeight="1" x14ac:dyDescent="0.2">
      <c r="A19" s="114" t="s">
        <v>115</v>
      </c>
      <c r="B19" s="15">
        <v>44986</v>
      </c>
      <c r="C19" s="16" t="s">
        <v>141</v>
      </c>
      <c r="D19" s="29">
        <v>-2.8222222222222221E-2</v>
      </c>
      <c r="E19" s="5">
        <v>107</v>
      </c>
      <c r="F19" s="17">
        <v>103.60799999999999</v>
      </c>
      <c r="G19" s="116">
        <v>1430.21726496</v>
      </c>
    </row>
    <row r="20" spans="1:7" ht="12.75" customHeight="1" x14ac:dyDescent="0.2">
      <c r="A20" s="114" t="s">
        <v>115</v>
      </c>
      <c r="B20" s="15">
        <v>45069</v>
      </c>
      <c r="C20" s="16" t="s">
        <v>141</v>
      </c>
      <c r="D20" s="29">
        <v>5.5555555555555552E-2</v>
      </c>
      <c r="E20" s="5">
        <v>107</v>
      </c>
      <c r="F20" s="17">
        <v>105.00700000000001</v>
      </c>
      <c r="G20" s="116">
        <v>1715.8563828000003</v>
      </c>
    </row>
    <row r="21" spans="1:7" ht="12.75" customHeight="1" x14ac:dyDescent="0.2">
      <c r="A21" s="114" t="s">
        <v>133</v>
      </c>
      <c r="B21" s="15">
        <v>44935</v>
      </c>
      <c r="C21" s="16" t="s">
        <v>142</v>
      </c>
      <c r="D21" s="29">
        <v>1.3200000000000002E-2</v>
      </c>
      <c r="E21" s="5">
        <v>87.552599999999998</v>
      </c>
      <c r="F21" s="17">
        <v>85.311999999999998</v>
      </c>
      <c r="G21" s="116">
        <v>-1180.035584</v>
      </c>
    </row>
    <row r="22" spans="1:7" ht="12.75" customHeight="1" x14ac:dyDescent="0.2">
      <c r="A22" s="114" t="s">
        <v>116</v>
      </c>
      <c r="B22" s="15">
        <v>44935</v>
      </c>
      <c r="C22" s="16" t="s">
        <v>143</v>
      </c>
      <c r="D22" s="29">
        <v>2.9599999999999998E-2</v>
      </c>
      <c r="E22" s="5">
        <v>96.916799999999995</v>
      </c>
      <c r="F22" s="17">
        <v>94.138999999999996</v>
      </c>
      <c r="G22" s="116">
        <v>-2067.1324036999999</v>
      </c>
    </row>
    <row r="23" spans="1:7" ht="12.75" customHeight="1" x14ac:dyDescent="0.2">
      <c r="A23" s="114" t="s">
        <v>117</v>
      </c>
      <c r="B23" s="15">
        <v>44944</v>
      </c>
      <c r="C23" s="16" t="s">
        <v>144</v>
      </c>
      <c r="D23" s="29">
        <v>3.7499999999999999E-2</v>
      </c>
      <c r="E23" s="5">
        <v>99.51</v>
      </c>
      <c r="F23" s="17">
        <v>101.31099999999999</v>
      </c>
      <c r="G23" s="116">
        <v>4427.2907000000005</v>
      </c>
    </row>
    <row r="24" spans="1:7" ht="12.75" customHeight="1" x14ac:dyDescent="0.2">
      <c r="A24" s="114" t="s">
        <v>117</v>
      </c>
      <c r="B24" s="15">
        <v>44949</v>
      </c>
      <c r="C24" s="16" t="s">
        <v>144</v>
      </c>
      <c r="D24" s="29">
        <v>7.4999999999999997E-2</v>
      </c>
      <c r="E24" s="5">
        <v>99.51</v>
      </c>
      <c r="F24" s="17">
        <v>99.665999999999997</v>
      </c>
      <c r="G24" s="116">
        <v>1108.3855860000001</v>
      </c>
    </row>
    <row r="25" spans="1:7" ht="12.75" customHeight="1" x14ac:dyDescent="0.2">
      <c r="A25" s="114" t="s">
        <v>117</v>
      </c>
      <c r="B25" s="15">
        <v>44965</v>
      </c>
      <c r="C25" s="16" t="s">
        <v>144</v>
      </c>
      <c r="D25" s="29">
        <v>0.01</v>
      </c>
      <c r="E25" s="5">
        <v>99.51</v>
      </c>
      <c r="F25" s="17">
        <v>98.440000000000012</v>
      </c>
      <c r="G25" s="116">
        <v>1967.805756</v>
      </c>
    </row>
    <row r="26" spans="1:7" ht="12.75" customHeight="1" x14ac:dyDescent="0.2">
      <c r="A26" s="114" t="s">
        <v>117</v>
      </c>
      <c r="B26" s="15">
        <v>44970</v>
      </c>
      <c r="C26" s="16" t="s">
        <v>144</v>
      </c>
      <c r="D26" s="29">
        <v>8.4000000000000005E-2</v>
      </c>
      <c r="E26" s="5">
        <v>99.51</v>
      </c>
      <c r="F26" s="17">
        <v>97.236000000000004</v>
      </c>
      <c r="G26" s="116">
        <v>1290.2283734399998</v>
      </c>
    </row>
    <row r="27" spans="1:7" ht="12.75" customHeight="1" x14ac:dyDescent="0.2">
      <c r="A27" s="114" t="s">
        <v>118</v>
      </c>
      <c r="B27" s="15">
        <v>44944</v>
      </c>
      <c r="C27" s="16" t="s">
        <v>145</v>
      </c>
      <c r="D27" s="29">
        <v>8.3111111111111111E-3</v>
      </c>
      <c r="E27" s="5">
        <v>100.126</v>
      </c>
      <c r="F27" s="17">
        <v>100.488</v>
      </c>
      <c r="G27" s="116">
        <v>1266.7416792000001</v>
      </c>
    </row>
    <row r="28" spans="1:7" ht="12.75" customHeight="1" x14ac:dyDescent="0.2">
      <c r="A28" s="114" t="s">
        <v>118</v>
      </c>
      <c r="B28" s="15">
        <v>44949</v>
      </c>
      <c r="C28" s="16" t="s">
        <v>145</v>
      </c>
      <c r="D28" s="29">
        <v>8.3111111111111111E-3</v>
      </c>
      <c r="E28" s="5">
        <v>100.126</v>
      </c>
      <c r="F28" s="17">
        <v>99.29</v>
      </c>
      <c r="G28" s="116">
        <v>1254.7773749999999</v>
      </c>
    </row>
    <row r="29" spans="1:7" ht="12.75" customHeight="1" x14ac:dyDescent="0.2">
      <c r="A29" s="114" t="s">
        <v>118</v>
      </c>
      <c r="B29" s="15">
        <v>44956</v>
      </c>
      <c r="C29" s="16" t="s">
        <v>145</v>
      </c>
      <c r="D29" s="29">
        <v>8.3111111111111111E-3</v>
      </c>
      <c r="E29" s="5">
        <v>100.126</v>
      </c>
      <c r="F29" s="17">
        <v>98.897999999999996</v>
      </c>
      <c r="G29" s="116">
        <v>2577.529125</v>
      </c>
    </row>
    <row r="30" spans="1:7" ht="12.75" customHeight="1" x14ac:dyDescent="0.2">
      <c r="A30" s="114" t="s">
        <v>118</v>
      </c>
      <c r="B30" s="15">
        <v>44970</v>
      </c>
      <c r="C30" s="16" t="s">
        <v>145</v>
      </c>
      <c r="D30" s="29">
        <v>8.3111111111111111E-3</v>
      </c>
      <c r="E30" s="5">
        <v>100.126</v>
      </c>
      <c r="F30" s="17">
        <v>98.084999999999994</v>
      </c>
      <c r="G30" s="116">
        <v>1311.8780473499999</v>
      </c>
    </row>
    <row r="31" spans="1:7" ht="12.75" customHeight="1" x14ac:dyDescent="0.2">
      <c r="A31" s="114" t="s">
        <v>118</v>
      </c>
      <c r="B31" s="15">
        <v>44978</v>
      </c>
      <c r="C31" s="16" t="s">
        <v>145</v>
      </c>
      <c r="D31" s="29">
        <v>4.1333333333333335E-3</v>
      </c>
      <c r="E31" s="5">
        <v>100.126</v>
      </c>
      <c r="F31" s="17">
        <v>95.587000000000003</v>
      </c>
      <c r="G31" s="116">
        <v>1650.8008721799999</v>
      </c>
    </row>
    <row r="32" spans="1:7" ht="12.75" customHeight="1" x14ac:dyDescent="0.2">
      <c r="A32" s="114" t="s">
        <v>119</v>
      </c>
      <c r="B32" s="15">
        <v>44945</v>
      </c>
      <c r="C32" s="16" t="s">
        <v>39</v>
      </c>
      <c r="D32" s="29">
        <v>0.15</v>
      </c>
      <c r="E32" s="5">
        <v>101.492</v>
      </c>
      <c r="F32" s="17">
        <v>100.512</v>
      </c>
      <c r="G32" s="116">
        <v>339.73056000000003</v>
      </c>
    </row>
    <row r="33" spans="1:7" ht="12.75" customHeight="1" x14ac:dyDescent="0.2">
      <c r="A33" s="114" t="s">
        <v>120</v>
      </c>
      <c r="B33" s="15">
        <v>44946</v>
      </c>
      <c r="C33" s="16" t="s">
        <v>146</v>
      </c>
      <c r="D33" s="29">
        <v>1.44E-2</v>
      </c>
      <c r="E33" s="5">
        <v>100.6601</v>
      </c>
      <c r="F33" s="17">
        <v>97.314000000000007</v>
      </c>
      <c r="G33" s="116">
        <v>2757.2170248000002</v>
      </c>
    </row>
    <row r="34" spans="1:7" ht="12.75" customHeight="1" x14ac:dyDescent="0.2">
      <c r="A34" s="114" t="s">
        <v>121</v>
      </c>
      <c r="B34" s="15">
        <v>44949</v>
      </c>
      <c r="C34" s="16" t="s">
        <v>147</v>
      </c>
      <c r="D34" s="29">
        <v>3.5400000000000001E-2</v>
      </c>
      <c r="E34" s="5">
        <v>90.933999999999997</v>
      </c>
      <c r="F34" s="17">
        <v>91.117000000000004</v>
      </c>
      <c r="G34" s="116">
        <v>1148.4204446000003</v>
      </c>
    </row>
    <row r="35" spans="1:7" ht="12.75" customHeight="1" x14ac:dyDescent="0.2">
      <c r="A35" s="114" t="s">
        <v>121</v>
      </c>
      <c r="B35" s="15">
        <v>45069</v>
      </c>
      <c r="C35" s="16" t="s">
        <v>147</v>
      </c>
      <c r="D35" s="29">
        <v>3.6000000000000004E-2</v>
      </c>
      <c r="E35" s="5">
        <v>90.933999999999997</v>
      </c>
      <c r="F35" s="17">
        <v>90.03</v>
      </c>
      <c r="G35" s="116">
        <v>247.28143968000001</v>
      </c>
    </row>
    <row r="36" spans="1:7" ht="12.75" customHeight="1" x14ac:dyDescent="0.2">
      <c r="A36" s="114" t="s">
        <v>122</v>
      </c>
      <c r="B36" s="15">
        <v>44951</v>
      </c>
      <c r="C36" s="16" t="s">
        <v>148</v>
      </c>
      <c r="D36" s="29">
        <v>0.19120000000000001</v>
      </c>
      <c r="E36" s="5">
        <v>102.02</v>
      </c>
      <c r="F36" s="17">
        <v>102.84</v>
      </c>
      <c r="G36" s="116">
        <v>1437.4847678399999</v>
      </c>
    </row>
    <row r="37" spans="1:7" ht="12.75" customHeight="1" x14ac:dyDescent="0.2">
      <c r="A37" s="114" t="s">
        <v>123</v>
      </c>
      <c r="B37" s="15">
        <v>44951</v>
      </c>
      <c r="C37" s="16" t="s">
        <v>149</v>
      </c>
      <c r="D37" s="29">
        <v>3.2399999999999998E-2</v>
      </c>
      <c r="E37" s="5">
        <v>100.822</v>
      </c>
      <c r="F37" s="17">
        <v>100.41500000000001</v>
      </c>
      <c r="G37" s="116">
        <v>1291.1481198000001</v>
      </c>
    </row>
    <row r="38" spans="1:7" ht="12.75" customHeight="1" x14ac:dyDescent="0.2">
      <c r="A38" s="114" t="s">
        <v>124</v>
      </c>
      <c r="B38" s="18">
        <v>44951</v>
      </c>
      <c r="C38" s="16" t="s">
        <v>150</v>
      </c>
      <c r="D38" s="29">
        <v>0.17906666666666668</v>
      </c>
      <c r="E38" s="5">
        <v>99.89</v>
      </c>
      <c r="F38" s="17">
        <v>101.64</v>
      </c>
      <c r="G38" s="116">
        <v>1615.9859469600001</v>
      </c>
    </row>
    <row r="39" spans="1:7" s="27" customFormat="1" ht="12.75" customHeight="1" x14ac:dyDescent="0.2">
      <c r="A39" s="114" t="s">
        <v>125</v>
      </c>
      <c r="B39" s="18">
        <v>44951</v>
      </c>
      <c r="C39" s="16" t="s">
        <v>151</v>
      </c>
      <c r="D39" s="29">
        <v>0.1790668</v>
      </c>
      <c r="E39" s="5">
        <v>100</v>
      </c>
      <c r="F39" s="17">
        <v>99.807000000000002</v>
      </c>
      <c r="G39" s="116">
        <v>643.80305736000014</v>
      </c>
    </row>
    <row r="40" spans="1:7" s="27" customFormat="1" ht="12.75" customHeight="1" x14ac:dyDescent="0.2">
      <c r="A40" s="114" t="s">
        <v>126</v>
      </c>
      <c r="B40" s="18">
        <v>44957</v>
      </c>
      <c r="C40" s="16" t="s">
        <v>152</v>
      </c>
      <c r="D40" s="29">
        <v>7.2413004773967157E-2</v>
      </c>
      <c r="E40" s="5">
        <v>92.78</v>
      </c>
      <c r="F40" s="17">
        <v>93.100000000000009</v>
      </c>
      <c r="G40" s="116">
        <v>2389.4115000000002</v>
      </c>
    </row>
    <row r="41" spans="1:7" s="27" customFormat="1" ht="12.75" customHeight="1" x14ac:dyDescent="0.2">
      <c r="A41" s="114" t="s">
        <v>127</v>
      </c>
      <c r="B41" s="18">
        <v>44959</v>
      </c>
      <c r="C41" s="16" t="s">
        <v>153</v>
      </c>
      <c r="D41" s="29">
        <v>0.17906706666666666</v>
      </c>
      <c r="E41" s="5">
        <v>99.72999999999999</v>
      </c>
      <c r="F41" s="17">
        <v>99.72999999999999</v>
      </c>
      <c r="G41" s="116">
        <v>623.63163599999996</v>
      </c>
    </row>
    <row r="42" spans="1:7" s="27" customFormat="1" ht="12.75" customHeight="1" x14ac:dyDescent="0.2">
      <c r="A42" s="114" t="s">
        <v>128</v>
      </c>
      <c r="B42" s="18">
        <v>44960</v>
      </c>
      <c r="C42" s="16" t="s">
        <v>154</v>
      </c>
      <c r="D42" s="29">
        <v>5.9689066666666665E-2</v>
      </c>
      <c r="E42" s="5">
        <v>99.539999999999992</v>
      </c>
      <c r="F42" s="17">
        <v>99.539999999999992</v>
      </c>
      <c r="G42" s="116">
        <v>612.06946920000007</v>
      </c>
    </row>
    <row r="43" spans="1:7" s="27" customFormat="1" ht="12.75" customHeight="1" x14ac:dyDescent="0.2">
      <c r="A43" s="114" t="s">
        <v>129</v>
      </c>
      <c r="B43" s="18">
        <v>44959</v>
      </c>
      <c r="C43" s="16" t="s">
        <v>155</v>
      </c>
      <c r="D43" s="29">
        <v>8.9533666666666664E-2</v>
      </c>
      <c r="E43" s="5">
        <v>99.97</v>
      </c>
      <c r="F43" s="17">
        <v>99.97</v>
      </c>
      <c r="G43" s="116">
        <v>625.13240400000007</v>
      </c>
    </row>
    <row r="44" spans="1:7" s="27" customFormat="1" ht="12.75" customHeight="1" x14ac:dyDescent="0.2">
      <c r="A44" s="114" t="s">
        <v>130</v>
      </c>
      <c r="B44" s="18">
        <v>44964</v>
      </c>
      <c r="C44" s="16" t="s">
        <v>156</v>
      </c>
      <c r="D44" s="29">
        <v>0.13430060000000002</v>
      </c>
      <c r="E44" s="5">
        <v>100.10899999999999</v>
      </c>
      <c r="F44" s="17">
        <v>100.07</v>
      </c>
      <c r="G44" s="116">
        <v>8375.6388459999998</v>
      </c>
    </row>
    <row r="45" spans="1:7" s="27" customFormat="1" ht="12.75" customHeight="1" x14ac:dyDescent="0.2">
      <c r="A45" s="114" t="s">
        <v>131</v>
      </c>
      <c r="B45" s="18">
        <v>44964</v>
      </c>
      <c r="C45" s="16" t="s">
        <v>157</v>
      </c>
      <c r="D45" s="29">
        <v>5.9689200000000005E-2</v>
      </c>
      <c r="E45" s="5">
        <v>99.75500000000001</v>
      </c>
      <c r="F45" s="17">
        <v>99.75500000000001</v>
      </c>
      <c r="G45" s="116">
        <v>566.7420717</v>
      </c>
    </row>
    <row r="46" spans="1:7" s="27" customFormat="1" ht="12.75" customHeight="1" x14ac:dyDescent="0.2">
      <c r="A46" s="114" t="s">
        <v>132</v>
      </c>
      <c r="B46" s="18">
        <v>44963</v>
      </c>
      <c r="C46" s="16" t="s">
        <v>158</v>
      </c>
      <c r="D46" s="29">
        <v>0.1343008</v>
      </c>
      <c r="E46" s="5">
        <v>99.99</v>
      </c>
      <c r="F46" s="17">
        <v>100.0399</v>
      </c>
      <c r="G46" s="116">
        <v>5081.3869647597003</v>
      </c>
    </row>
    <row r="47" spans="1:7" s="27" customFormat="1" ht="12.75" customHeight="1" x14ac:dyDescent="0.2">
      <c r="A47" s="114" t="s">
        <v>134</v>
      </c>
      <c r="B47" s="18">
        <v>45056</v>
      </c>
      <c r="C47" s="16" t="s">
        <v>159</v>
      </c>
      <c r="D47" s="29">
        <v>8.9533933333333343E-2</v>
      </c>
      <c r="E47" s="5">
        <v>91.347300000000004</v>
      </c>
      <c r="F47" s="17">
        <v>90.8</v>
      </c>
      <c r="G47" s="116">
        <v>2502.6750000000002</v>
      </c>
    </row>
    <row r="48" spans="1:7" s="27" customFormat="1" ht="12.75" customHeight="1" x14ac:dyDescent="0.2">
      <c r="A48" s="114" t="s">
        <v>135</v>
      </c>
      <c r="B48" s="18">
        <v>45063</v>
      </c>
      <c r="C48" s="16" t="s">
        <v>160</v>
      </c>
      <c r="D48" s="29">
        <v>0.134301</v>
      </c>
      <c r="E48" s="5">
        <v>99.89</v>
      </c>
      <c r="F48" s="17">
        <v>99.89</v>
      </c>
      <c r="G48" s="116">
        <v>1458.394</v>
      </c>
    </row>
    <row r="49" spans="1:7" s="27" customFormat="1" ht="12.75" customHeight="1" x14ac:dyDescent="0.2">
      <c r="A49" s="114" t="s">
        <v>136</v>
      </c>
      <c r="B49" s="18">
        <v>45082</v>
      </c>
      <c r="C49" s="16" t="s">
        <v>161</v>
      </c>
      <c r="D49" s="29">
        <v>0.13430110000000001</v>
      </c>
      <c r="E49" s="5">
        <v>99.88</v>
      </c>
      <c r="F49" s="17">
        <v>99.88</v>
      </c>
      <c r="G49" s="116">
        <v>2007.8377</v>
      </c>
    </row>
    <row r="50" spans="1:7" s="27" customFormat="1" ht="12.75" customHeight="1" x14ac:dyDescent="0.2">
      <c r="A50" s="114" t="s">
        <v>137</v>
      </c>
      <c r="B50" s="18">
        <v>45106</v>
      </c>
      <c r="C50" s="16" t="s">
        <v>162</v>
      </c>
      <c r="D50" s="29">
        <v>0.10744095999999999</v>
      </c>
      <c r="E50" s="5">
        <v>99.426000000000002</v>
      </c>
      <c r="F50" s="17">
        <v>99.646999999999991</v>
      </c>
      <c r="G50" s="116">
        <v>2575.2770679999999</v>
      </c>
    </row>
    <row r="51" spans="1:7" ht="12.75" customHeight="1" x14ac:dyDescent="0.2">
      <c r="A51" s="113" t="s">
        <v>58</v>
      </c>
      <c r="B51" s="59" t="s">
        <v>164</v>
      </c>
      <c r="C51" s="124" t="s">
        <v>164</v>
      </c>
      <c r="D51" s="59" t="s">
        <v>164</v>
      </c>
      <c r="E51" s="59" t="s">
        <v>164</v>
      </c>
      <c r="F51" s="59" t="s">
        <v>164</v>
      </c>
      <c r="G51" s="60" t="s">
        <v>164</v>
      </c>
    </row>
    <row r="52" spans="1:7" ht="12.75" customHeight="1" x14ac:dyDescent="0.2">
      <c r="A52" s="68" t="s">
        <v>41</v>
      </c>
      <c r="B52" s="59" t="s">
        <v>164</v>
      </c>
      <c r="C52" s="124" t="s">
        <v>164</v>
      </c>
      <c r="D52" s="59" t="s">
        <v>164</v>
      </c>
      <c r="E52" s="59" t="s">
        <v>164</v>
      </c>
      <c r="F52" s="59" t="s">
        <v>164</v>
      </c>
      <c r="G52" s="60" t="s">
        <v>164</v>
      </c>
    </row>
    <row r="53" spans="1:7" ht="12.75" customHeight="1" x14ac:dyDescent="0.2">
      <c r="A53" s="68" t="s">
        <v>56</v>
      </c>
      <c r="B53" s="59" t="s">
        <v>164</v>
      </c>
      <c r="C53" s="59" t="s">
        <v>164</v>
      </c>
      <c r="D53" s="59" t="s">
        <v>164</v>
      </c>
      <c r="E53" s="59" t="s">
        <v>164</v>
      </c>
      <c r="F53" s="59" t="s">
        <v>164</v>
      </c>
      <c r="G53" s="60" t="s">
        <v>164</v>
      </c>
    </row>
    <row r="54" spans="1:7" ht="12.75" customHeight="1" x14ac:dyDescent="0.2">
      <c r="A54" s="68" t="s">
        <v>81</v>
      </c>
      <c r="B54" s="59" t="s">
        <v>164</v>
      </c>
      <c r="C54" s="59" t="s">
        <v>164</v>
      </c>
      <c r="D54" s="59" t="s">
        <v>164</v>
      </c>
      <c r="E54" s="59" t="s">
        <v>164</v>
      </c>
      <c r="F54" s="59" t="s">
        <v>164</v>
      </c>
      <c r="G54" s="60" t="s">
        <v>164</v>
      </c>
    </row>
    <row r="55" spans="1:7" ht="12.75" customHeight="1" x14ac:dyDescent="0.2">
      <c r="A55" s="68" t="s">
        <v>42</v>
      </c>
      <c r="B55" s="59" t="s">
        <v>164</v>
      </c>
      <c r="C55" s="59" t="s">
        <v>164</v>
      </c>
      <c r="D55" s="59" t="s">
        <v>164</v>
      </c>
      <c r="E55" s="59" t="s">
        <v>164</v>
      </c>
      <c r="F55" s="59" t="s">
        <v>164</v>
      </c>
      <c r="G55" s="60" t="s">
        <v>164</v>
      </c>
    </row>
    <row r="56" spans="1:7" ht="12.75" customHeight="1" x14ac:dyDescent="0.2">
      <c r="A56" s="113" t="s">
        <v>59</v>
      </c>
      <c r="B56" s="59" t="s">
        <v>164</v>
      </c>
      <c r="C56" s="59" t="s">
        <v>164</v>
      </c>
      <c r="D56" s="59" t="s">
        <v>164</v>
      </c>
      <c r="E56" s="59" t="s">
        <v>164</v>
      </c>
      <c r="F56" s="59" t="s">
        <v>164</v>
      </c>
      <c r="G56" s="60" t="s">
        <v>164</v>
      </c>
    </row>
    <row r="57" spans="1:7" ht="12.75" customHeight="1" x14ac:dyDescent="0.2">
      <c r="A57" s="68" t="s">
        <v>57</v>
      </c>
      <c r="B57" s="59" t="s">
        <v>164</v>
      </c>
      <c r="C57" s="123" t="s">
        <v>164</v>
      </c>
      <c r="D57" s="123" t="s">
        <v>164</v>
      </c>
      <c r="E57" s="123" t="s">
        <v>164</v>
      </c>
      <c r="F57" s="123" t="s">
        <v>164</v>
      </c>
      <c r="G57" s="60" t="s">
        <v>164</v>
      </c>
    </row>
    <row r="58" spans="1:7" ht="12.75" customHeight="1" x14ac:dyDescent="0.2">
      <c r="A58" s="68" t="s">
        <v>57</v>
      </c>
      <c r="B58" s="59" t="s">
        <v>164</v>
      </c>
      <c r="C58" s="123" t="s">
        <v>164</v>
      </c>
      <c r="D58" s="123" t="s">
        <v>164</v>
      </c>
      <c r="E58" s="123" t="s">
        <v>164</v>
      </c>
      <c r="F58" s="123" t="s">
        <v>164</v>
      </c>
      <c r="G58" s="60" t="s">
        <v>164</v>
      </c>
    </row>
    <row r="59" spans="1:7" ht="12.75" customHeight="1" x14ac:dyDescent="0.2">
      <c r="A59" s="113" t="s">
        <v>60</v>
      </c>
      <c r="B59" s="123" t="s">
        <v>164</v>
      </c>
      <c r="C59" s="123" t="s">
        <v>164</v>
      </c>
      <c r="D59" s="123" t="s">
        <v>164</v>
      </c>
      <c r="E59" s="123" t="s">
        <v>164</v>
      </c>
      <c r="F59" s="123" t="s">
        <v>164</v>
      </c>
      <c r="G59" s="117">
        <f>SUM(G12:G58)</f>
        <v>67581.651921729703</v>
      </c>
    </row>
    <row r="60" spans="1:7" ht="12.75" customHeight="1" x14ac:dyDescent="0.2">
      <c r="A60" s="118" t="s">
        <v>61</v>
      </c>
      <c r="B60" s="125" t="s">
        <v>164</v>
      </c>
      <c r="C60" s="125" t="s">
        <v>164</v>
      </c>
      <c r="D60" s="125" t="s">
        <v>164</v>
      </c>
      <c r="E60" s="125" t="s">
        <v>164</v>
      </c>
      <c r="F60" s="125" t="s">
        <v>164</v>
      </c>
      <c r="G60" s="119">
        <f>G59</f>
        <v>67581.651921729703</v>
      </c>
    </row>
    <row r="10000" spans="52:52" ht="12.75" customHeight="1" x14ac:dyDescent="0.2">
      <c r="AZ10000">
        <v>1</v>
      </c>
    </row>
  </sheetData>
  <mergeCells count="3">
    <mergeCell ref="A1:G2"/>
    <mergeCell ref="A3:G3"/>
    <mergeCell ref="A4:G4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10000"/>
  <sheetViews>
    <sheetView rightToLeft="1" workbookViewId="0">
      <selection activeCell="G1" sqref="G1:XFD1048576"/>
    </sheetView>
  </sheetViews>
  <sheetFormatPr defaultColWidth="0" defaultRowHeight="12.75" customHeight="1" zeroHeight="1" x14ac:dyDescent="0.2"/>
  <cols>
    <col min="1" max="1" width="47.28515625" customWidth="1"/>
    <col min="2" max="2" width="13.140625" bestFit="1" customWidth="1"/>
    <col min="3" max="3" width="12.42578125" bestFit="1" customWidth="1"/>
    <col min="4" max="4" width="23.42578125" bestFit="1" customWidth="1"/>
    <col min="5" max="5" width="16.140625" bestFit="1" customWidth="1"/>
    <col min="53" max="16384" width="9.140625" hidden="1"/>
  </cols>
  <sheetData>
    <row r="1" spans="1:9" ht="21" customHeight="1" x14ac:dyDescent="0.2">
      <c r="A1" s="42" t="s">
        <v>106</v>
      </c>
      <c r="B1" s="37"/>
      <c r="C1" s="37"/>
      <c r="D1" s="37"/>
      <c r="E1" s="37"/>
    </row>
    <row r="2" spans="1:9" ht="21" customHeight="1" x14ac:dyDescent="0.2">
      <c r="A2" s="37"/>
      <c r="B2" s="37"/>
      <c r="C2" s="37"/>
      <c r="D2" s="37"/>
      <c r="E2" s="37"/>
    </row>
    <row r="3" spans="1:9" ht="12.75" customHeight="1" x14ac:dyDescent="0.2">
      <c r="A3" s="37"/>
      <c r="B3" s="37"/>
      <c r="C3" s="37"/>
      <c r="D3" s="37"/>
      <c r="E3" s="37"/>
    </row>
    <row r="4" spans="1:9" x14ac:dyDescent="0.2">
      <c r="A4" s="33" t="s">
        <v>100</v>
      </c>
      <c r="B4" s="93" t="s">
        <v>164</v>
      </c>
      <c r="C4" s="93" t="s">
        <v>165</v>
      </c>
      <c r="D4" s="93" t="s">
        <v>166</v>
      </c>
      <c r="E4" s="93" t="s">
        <v>167</v>
      </c>
    </row>
    <row r="5" spans="1:9" x14ac:dyDescent="0.2">
      <c r="A5" s="107" t="s">
        <v>164</v>
      </c>
      <c r="B5" s="20" t="s">
        <v>29</v>
      </c>
      <c r="C5" s="20" t="s">
        <v>17</v>
      </c>
      <c r="D5" s="20" t="s">
        <v>30</v>
      </c>
      <c r="E5" s="20" t="s">
        <v>31</v>
      </c>
    </row>
    <row r="6" spans="1:9" s="1" customFormat="1" x14ac:dyDescent="0.2">
      <c r="A6" s="107" t="s">
        <v>164</v>
      </c>
      <c r="B6" s="107" t="s">
        <v>164</v>
      </c>
      <c r="C6" s="107" t="s">
        <v>164</v>
      </c>
      <c r="D6" s="20" t="s">
        <v>4</v>
      </c>
      <c r="E6" s="20" t="s">
        <v>34</v>
      </c>
    </row>
    <row r="7" spans="1:9" ht="12.75" customHeight="1" x14ac:dyDescent="0.2">
      <c r="A7" s="22" t="s">
        <v>32</v>
      </c>
      <c r="B7" s="127" t="s">
        <v>164</v>
      </c>
      <c r="C7" s="127" t="s">
        <v>164</v>
      </c>
      <c r="D7" s="127" t="s">
        <v>164</v>
      </c>
      <c r="E7" s="127" t="s">
        <v>164</v>
      </c>
    </row>
    <row r="8" spans="1:9" ht="12.75" customHeight="1" x14ac:dyDescent="0.2">
      <c r="A8" s="22" t="s">
        <v>43</v>
      </c>
      <c r="B8" s="127" t="s">
        <v>164</v>
      </c>
      <c r="C8" s="127" t="s">
        <v>164</v>
      </c>
      <c r="D8" s="127" t="s">
        <v>164</v>
      </c>
      <c r="E8" s="127" t="s">
        <v>164</v>
      </c>
    </row>
    <row r="9" spans="1:9" ht="12.75" customHeight="1" x14ac:dyDescent="0.2">
      <c r="A9" s="22" t="s">
        <v>44</v>
      </c>
      <c r="B9" s="127" t="s">
        <v>164</v>
      </c>
      <c r="C9" s="127" t="s">
        <v>164</v>
      </c>
      <c r="D9" s="127" t="s">
        <v>164</v>
      </c>
      <c r="E9" s="127" t="s">
        <v>164</v>
      </c>
      <c r="I9" s="2"/>
    </row>
    <row r="10" spans="1:9" ht="12.75" customHeight="1" x14ac:dyDescent="0.2">
      <c r="A10" s="19" t="s">
        <v>49</v>
      </c>
      <c r="B10" s="127" t="s">
        <v>164</v>
      </c>
      <c r="C10" s="127" t="s">
        <v>164</v>
      </c>
      <c r="D10" s="127" t="s">
        <v>164</v>
      </c>
      <c r="E10" s="127" t="s">
        <v>164</v>
      </c>
    </row>
    <row r="11" spans="1:9" ht="12.75" customHeight="1" x14ac:dyDescent="0.2">
      <c r="A11" s="19" t="s">
        <v>50</v>
      </c>
      <c r="B11" s="127" t="s">
        <v>164</v>
      </c>
      <c r="C11" s="127" t="s">
        <v>164</v>
      </c>
      <c r="D11" s="127" t="s">
        <v>164</v>
      </c>
      <c r="E11" s="127" t="s">
        <v>164</v>
      </c>
    </row>
    <row r="12" spans="1:9" ht="12.75" customHeight="1" x14ac:dyDescent="0.2">
      <c r="A12" s="22" t="s">
        <v>45</v>
      </c>
      <c r="B12" s="127" t="s">
        <v>164</v>
      </c>
      <c r="C12" s="127" t="s">
        <v>164</v>
      </c>
      <c r="D12" s="127" t="s">
        <v>164</v>
      </c>
      <c r="E12" s="127" t="s">
        <v>164</v>
      </c>
    </row>
    <row r="13" spans="1:9" ht="12.75" customHeight="1" x14ac:dyDescent="0.2">
      <c r="A13" s="19" t="s">
        <v>41</v>
      </c>
      <c r="B13" s="127" t="s">
        <v>164</v>
      </c>
      <c r="C13" s="127" t="s">
        <v>164</v>
      </c>
      <c r="D13" s="127" t="s">
        <v>164</v>
      </c>
      <c r="E13" s="127" t="s">
        <v>164</v>
      </c>
    </row>
    <row r="14" spans="1:9" ht="12.75" customHeight="1" x14ac:dyDescent="0.2">
      <c r="A14" s="19" t="s">
        <v>42</v>
      </c>
      <c r="B14" s="127" t="s">
        <v>164</v>
      </c>
      <c r="C14" s="127" t="s">
        <v>164</v>
      </c>
      <c r="D14" s="127" t="s">
        <v>164</v>
      </c>
      <c r="E14" s="127" t="s">
        <v>164</v>
      </c>
    </row>
    <row r="15" spans="1:9" ht="12.75" customHeight="1" x14ac:dyDescent="0.2">
      <c r="A15" s="22" t="s">
        <v>46</v>
      </c>
      <c r="B15" s="128" t="s">
        <v>164</v>
      </c>
      <c r="C15" s="128" t="s">
        <v>164</v>
      </c>
      <c r="D15" s="128" t="s">
        <v>164</v>
      </c>
      <c r="E15" s="127" t="s">
        <v>164</v>
      </c>
    </row>
    <row r="16" spans="1:9" s="12" customFormat="1" ht="12.75" customHeight="1" x14ac:dyDescent="0.2">
      <c r="A16" s="128" t="s">
        <v>164</v>
      </c>
      <c r="B16" s="128" t="s">
        <v>164</v>
      </c>
      <c r="C16" s="128" t="s">
        <v>164</v>
      </c>
      <c r="D16" s="128" t="s">
        <v>164</v>
      </c>
      <c r="E16" s="127" t="s">
        <v>164</v>
      </c>
    </row>
    <row r="17" spans="1:5" ht="12.75" customHeight="1" x14ac:dyDescent="0.2">
      <c r="A17" s="22" t="s">
        <v>47</v>
      </c>
      <c r="B17" s="127" t="s">
        <v>164</v>
      </c>
      <c r="C17" s="127" t="s">
        <v>164</v>
      </c>
      <c r="D17" s="127" t="s">
        <v>164</v>
      </c>
      <c r="E17" s="127" t="s">
        <v>164</v>
      </c>
    </row>
    <row r="18" spans="1:5" ht="12.75" customHeight="1" x14ac:dyDescent="0.2">
      <c r="A18" s="22" t="s">
        <v>48</v>
      </c>
      <c r="B18" s="127" t="s">
        <v>164</v>
      </c>
      <c r="C18" s="128" t="s">
        <v>164</v>
      </c>
      <c r="D18" s="127" t="s">
        <v>164</v>
      </c>
      <c r="E18" s="127" t="s">
        <v>164</v>
      </c>
    </row>
    <row r="19" spans="1:5" ht="12.75" customHeight="1" x14ac:dyDescent="0.2">
      <c r="A19" s="19" t="s">
        <v>49</v>
      </c>
      <c r="B19" s="127" t="s">
        <v>164</v>
      </c>
      <c r="C19" s="128" t="s">
        <v>164</v>
      </c>
      <c r="D19" s="127" t="s">
        <v>164</v>
      </c>
      <c r="E19" s="127" t="s">
        <v>164</v>
      </c>
    </row>
    <row r="20" spans="1:5" ht="12.75" customHeight="1" x14ac:dyDescent="0.2">
      <c r="A20" s="19" t="s">
        <v>50</v>
      </c>
      <c r="B20" s="127" t="s">
        <v>164</v>
      </c>
      <c r="C20" s="128" t="s">
        <v>164</v>
      </c>
      <c r="D20" s="127" t="s">
        <v>164</v>
      </c>
      <c r="E20" s="127" t="s">
        <v>164</v>
      </c>
    </row>
    <row r="21" spans="1:5" ht="12.75" customHeight="1" x14ac:dyDescent="0.2">
      <c r="A21" s="22" t="s">
        <v>45</v>
      </c>
      <c r="B21" s="127" t="s">
        <v>164</v>
      </c>
      <c r="C21" s="128" t="s">
        <v>164</v>
      </c>
      <c r="D21" s="127" t="s">
        <v>164</v>
      </c>
      <c r="E21" s="127" t="s">
        <v>164</v>
      </c>
    </row>
    <row r="22" spans="1:5" ht="12.75" customHeight="1" x14ac:dyDescent="0.2">
      <c r="A22" s="19" t="s">
        <v>41</v>
      </c>
      <c r="B22" s="127" t="s">
        <v>164</v>
      </c>
      <c r="C22" s="128" t="s">
        <v>164</v>
      </c>
      <c r="D22" s="127" t="s">
        <v>164</v>
      </c>
      <c r="E22" s="127" t="s">
        <v>164</v>
      </c>
    </row>
    <row r="23" spans="1:5" ht="12.75" customHeight="1" x14ac:dyDescent="0.2">
      <c r="A23" s="19" t="s">
        <v>42</v>
      </c>
      <c r="B23" s="127" t="s">
        <v>164</v>
      </c>
      <c r="C23" s="128" t="s">
        <v>164</v>
      </c>
      <c r="D23" s="127" t="s">
        <v>164</v>
      </c>
      <c r="E23" s="127" t="s">
        <v>164</v>
      </c>
    </row>
    <row r="24" spans="1:5" ht="12.75" customHeight="1" x14ac:dyDescent="0.2">
      <c r="A24" s="22" t="s">
        <v>51</v>
      </c>
      <c r="B24" s="128" t="s">
        <v>164</v>
      </c>
      <c r="C24" s="128" t="s">
        <v>164</v>
      </c>
      <c r="D24" s="128" t="s">
        <v>164</v>
      </c>
      <c r="E24" s="127" t="s">
        <v>164</v>
      </c>
    </row>
    <row r="25" spans="1:5" ht="12.75" customHeight="1" x14ac:dyDescent="0.2">
      <c r="A25" s="107" t="s">
        <v>164</v>
      </c>
      <c r="B25" s="128" t="s">
        <v>164</v>
      </c>
      <c r="C25" s="128" t="s">
        <v>164</v>
      </c>
      <c r="D25" s="128" t="s">
        <v>164</v>
      </c>
      <c r="E25" s="127" t="s">
        <v>164</v>
      </c>
    </row>
    <row r="26" spans="1:5" ht="12.75" customHeight="1" x14ac:dyDescent="0.2">
      <c r="A26" s="126" t="s">
        <v>52</v>
      </c>
      <c r="B26" s="129" t="s">
        <v>164</v>
      </c>
      <c r="C26" s="129" t="s">
        <v>164</v>
      </c>
      <c r="D26" s="129" t="s">
        <v>164</v>
      </c>
      <c r="E26" s="130" t="s">
        <v>164</v>
      </c>
    </row>
    <row r="27" spans="1:5" ht="12.75" hidden="1" customHeight="1" x14ac:dyDescent="0.2"/>
    <row r="28" spans="1:5" ht="12.75" hidden="1" customHeight="1" x14ac:dyDescent="0.2"/>
    <row r="29" spans="1:5" ht="12.75" hidden="1" customHeight="1" x14ac:dyDescent="0.2"/>
    <row r="30" spans="1:5" ht="12.75" hidden="1" customHeight="1" x14ac:dyDescent="0.2"/>
    <row r="31" spans="1:5" ht="12.75" hidden="1" customHeight="1" x14ac:dyDescent="0.2"/>
    <row r="32" spans="1:5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mergeCells count="2">
    <mergeCell ref="A1:E2"/>
    <mergeCell ref="A3:E3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 א</vt:lpstr>
      <vt:lpstr>נספח 3 ב</vt:lpstr>
      <vt:lpstr>נספח 3 ג</vt:lpstr>
      <vt:lpstr>נספח 4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2_13_0_2023_14</dc:title>
  <dc:creator>Zeevik Levinger</dc:creator>
  <cp:lastModifiedBy>Artiom Zelensky</cp:lastModifiedBy>
  <dcterms:created xsi:type="dcterms:W3CDTF">2022-03-02T18:20:32Z</dcterms:created>
  <dcterms:modified xsi:type="dcterms:W3CDTF">2024-04-04T04:51:10Z</dcterms:modified>
  <dc:language>עברית</dc:language>
</cp:coreProperties>
</file>